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70" i="1" l="1"/>
  <c r="B195" i="1" l="1"/>
  <c r="A195" i="1"/>
  <c r="J194" i="1"/>
  <c r="I194" i="1"/>
  <c r="H194" i="1"/>
  <c r="G194" i="1"/>
  <c r="F194" i="1"/>
  <c r="B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B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L13" i="1"/>
  <c r="J13" i="1"/>
  <c r="I13" i="1"/>
  <c r="H13" i="1"/>
  <c r="G13" i="1"/>
  <c r="F13" i="1"/>
  <c r="J195" i="1" l="1"/>
  <c r="H195" i="1"/>
  <c r="J176" i="1"/>
  <c r="I176" i="1"/>
  <c r="F176" i="1"/>
  <c r="G176" i="1"/>
  <c r="J157" i="1"/>
  <c r="H157" i="1"/>
  <c r="G157" i="1"/>
  <c r="F157" i="1"/>
  <c r="J138" i="1"/>
  <c r="H138" i="1"/>
  <c r="G138" i="1"/>
  <c r="F138" i="1"/>
  <c r="I119" i="1"/>
  <c r="I195" i="1"/>
  <c r="F195" i="1"/>
  <c r="H176" i="1"/>
  <c r="J43" i="1"/>
  <c r="I43" i="1"/>
  <c r="H43" i="1"/>
  <c r="G43" i="1"/>
  <c r="F43" i="1"/>
  <c r="L100" i="1"/>
  <c r="H100" i="1"/>
  <c r="G100" i="1"/>
  <c r="F100" i="1"/>
  <c r="L62" i="1"/>
  <c r="J62" i="1"/>
  <c r="I62" i="1"/>
  <c r="H62" i="1"/>
  <c r="G62" i="1"/>
  <c r="F62" i="1"/>
  <c r="H119" i="1"/>
  <c r="J119" i="1"/>
  <c r="G24" i="1"/>
  <c r="L24" i="1"/>
  <c r="L43" i="1" s="1"/>
  <c r="F24" i="1"/>
  <c r="J24" i="1"/>
  <c r="I24" i="1"/>
  <c r="H24" i="1"/>
  <c r="F81" i="1"/>
  <c r="J81" i="1"/>
  <c r="H81" i="1"/>
  <c r="G81" i="1"/>
  <c r="G195" i="1"/>
  <c r="I157" i="1"/>
  <c r="I138" i="1"/>
  <c r="G119" i="1"/>
  <c r="F119" i="1"/>
  <c r="J100" i="1"/>
  <c r="I100" i="1"/>
  <c r="I81" i="1"/>
  <c r="L196" i="1" l="1"/>
  <c r="H196" i="1"/>
  <c r="J196" i="1"/>
  <c r="F196" i="1"/>
  <c r="G196" i="1"/>
  <c r="I196" i="1"/>
</calcChain>
</file>

<file path=xl/sharedStrings.xml><?xml version="1.0" encoding="utf-8"?>
<sst xmlns="http://schemas.openxmlformats.org/spreadsheetml/2006/main" count="312" uniqueCount="110">
  <si>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</si>
  <si>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</si>
  <si>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</si>
  <si>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</si>
  <si>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</si>
  <si>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</si>
  <si>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</si>
  <si>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</si>
  <si>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</si>
  <si>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</si>
  <si>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</si>
  <si>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</si>
  <si>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</si>
  <si>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</si>
  <si>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</si>
  <si>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</si>
  <si>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</si>
  <si>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</si>
  <si>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</si>
  <si>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</si>
  <si>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</si>
  <si>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</si>
  <si>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</si>
  <si>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</si>
  <si>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</si>
  <si>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</si>
  <si>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</si>
  <si>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</si>
  <si>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</si>
  <si>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</si>
  <si>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</si>
  <si>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</si>
  <si>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</si>
  <si>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</si>
  <si>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</si>
  <si>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</si>
  <si>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</si>
  <si>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</si>
  <si>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</si>
  <si>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"СОШ №22"</t>
  </si>
  <si>
    <t>Директор МАОУ "СОШ №22"</t>
  </si>
  <si>
    <t>Чучкалова Е.М.</t>
  </si>
  <si>
    <t>чай с сахаром</t>
  </si>
  <si>
    <t>хлеб рж-пшеничный</t>
  </si>
  <si>
    <t>Рассольник петербург со сметан,курицей</t>
  </si>
  <si>
    <t>Кондитерское изделие</t>
  </si>
  <si>
    <t>Каша  молочная с маслом</t>
  </si>
  <si>
    <t>36-37/2005</t>
  </si>
  <si>
    <t>942-943/19</t>
  </si>
  <si>
    <t>Хлеб рж-пш, пшеничный нарезанный</t>
  </si>
  <si>
    <t>с.514/2017</t>
  </si>
  <si>
    <t>2017 стр.510</t>
  </si>
  <si>
    <t>напиток из шиповника</t>
  </si>
  <si>
    <t>1014/2019</t>
  </si>
  <si>
    <t>Плов</t>
  </si>
  <si>
    <t>601/2019</t>
  </si>
  <si>
    <t>Сок</t>
  </si>
  <si>
    <t>389/2017</t>
  </si>
  <si>
    <t>хлеб рж-пшеничный, пшеничный нарезанный</t>
  </si>
  <si>
    <t>510/2019</t>
  </si>
  <si>
    <t>667/19, 759/19</t>
  </si>
  <si>
    <t>Запеканка картофельная с мясом с соусом</t>
  </si>
  <si>
    <t>626/2019</t>
  </si>
  <si>
    <t>Каша молочная с маслом</t>
  </si>
  <si>
    <t>Какао с молоком</t>
  </si>
  <si>
    <t>643,759/19</t>
  </si>
  <si>
    <t>959/19</t>
  </si>
  <si>
    <t>Кисель</t>
  </si>
  <si>
    <t>883/2019</t>
  </si>
  <si>
    <t>50/2005</t>
  </si>
  <si>
    <t>Жаркое по домашнему</t>
  </si>
  <si>
    <t>Выпечка</t>
  </si>
  <si>
    <t>61/2005</t>
  </si>
  <si>
    <t>626/19</t>
  </si>
  <si>
    <t>Хлеб рж-пшеничный</t>
  </si>
  <si>
    <t>Суп  куринный</t>
  </si>
  <si>
    <t xml:space="preserve">Суп с макаронами и курицей </t>
  </si>
  <si>
    <t>Суп картофельный с курицей</t>
  </si>
  <si>
    <t>Борщ из свежей капусты с кур и сметаной</t>
  </si>
  <si>
    <t>Суп рассольник петербургский с кур и смет</t>
  </si>
  <si>
    <t>Чай с сахаром</t>
  </si>
  <si>
    <t>Суп из овощей с курицей</t>
  </si>
  <si>
    <t>Рис с овощами/Биточек мясной</t>
  </si>
  <si>
    <t>50.91</t>
  </si>
  <si>
    <t>Котлета рыбная с соусом/Макароны отварные</t>
  </si>
  <si>
    <t>Мясо тушеное/Каша гречневая рассыпчатая</t>
  </si>
  <si>
    <t>Шницель куринный с соусом/Картофельне пюре</t>
  </si>
  <si>
    <t xml:space="preserve">Биточек солнышко с соусом/Каша гречневая рассыпчатая </t>
  </si>
  <si>
    <t>Рыба туш с овощами/Макароны отварные</t>
  </si>
  <si>
    <t>Курица тушеная/Бобовые отварные</t>
  </si>
  <si>
    <t>Шницель мясной рубленный/Картофель тушеный</t>
  </si>
  <si>
    <t xml:space="preserve">Курица тушеная в соусе/Макароны отварные </t>
  </si>
  <si>
    <t>Тефтели мясные с соусом/Каша  гречневая рассыпчатая</t>
  </si>
  <si>
    <t xml:space="preserve">Бифштекс по-домашнему рубл с соусом/Каша гречневая рассыпчатая </t>
  </si>
  <si>
    <t>Суп полевой</t>
  </si>
  <si>
    <t>Суп  картофельный с курицей</t>
  </si>
  <si>
    <t>Курица тушеная с соусом/Каша  гречневая рассыпчатая</t>
  </si>
  <si>
    <t>0,0,6</t>
  </si>
  <si>
    <t>33,85/29,95</t>
  </si>
  <si>
    <t>59,64/17,69</t>
  </si>
  <si>
    <t>55,32/19,82</t>
  </si>
  <si>
    <t>Картофельное пюре/поджарка из кур</t>
  </si>
  <si>
    <t>42,94/69,85</t>
  </si>
  <si>
    <t>Щи с капустой с курицей со смета</t>
  </si>
  <si>
    <t>Биточек мясной рубленный/макароны отварные</t>
  </si>
  <si>
    <t>Компот из сухофруктов</t>
  </si>
  <si>
    <t>36,41/19,1</t>
  </si>
  <si>
    <t>Голубцы ленивые с соусом/рис с овощами</t>
  </si>
  <si>
    <t>40,79/18,72</t>
  </si>
  <si>
    <t>59,94/26,1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</si>
</sst>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2" fontId="0" fillId="4" borderId="15" xfId="0" applyNumberForma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 applyAlignment="1">
      <alignment vertical="top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Alignment="1" applyProtection="1">
      <alignment horizontal="center" vertical="top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0" fontId="13" fillId="2" borderId="17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5" t="s">
        <v>39</v>
      </c>
      <c r="D1" s="86"/>
      <c r="E1" s="86"/>
      <c r="F1" s="12" t="s">
        <v>16</v>
      </c>
      <c r="G1" s="2" t="s">
        <v>17</v>
      </c>
      <c r="H1" s="87" t="s">
        <v>40</v>
      </c>
      <c r="I1" s="87"/>
      <c r="J1" s="87"/>
      <c r="K1" s="87"/>
    </row>
    <row r="2" spans="1:12" ht="17.399999999999999" x14ac:dyDescent="0.25">
      <c r="A2" s="35" t="s">
        <v>6</v>
      </c>
      <c r="C2" s="2"/>
      <c r="G2" s="2" t="s">
        <v>18</v>
      </c>
      <c r="H2" s="87" t="s">
        <v>41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2</v>
      </c>
      <c r="B6" s="21">
        <v>1</v>
      </c>
      <c r="C6" s="22" t="s">
        <v>20</v>
      </c>
      <c r="D6" s="5" t="s">
        <v>21</v>
      </c>
      <c r="E6" s="49" t="s">
        <v>46</v>
      </c>
      <c r="F6" s="64">
        <v>250</v>
      </c>
      <c r="G6" s="65">
        <v>10.65</v>
      </c>
      <c r="H6" s="64">
        <v>10.65</v>
      </c>
      <c r="I6" s="64">
        <v>54.86</v>
      </c>
      <c r="J6" s="64">
        <v>385.76</v>
      </c>
      <c r="K6" s="51" t="s">
        <v>47</v>
      </c>
      <c r="L6" s="65">
        <v>41.08</v>
      </c>
    </row>
    <row r="7" spans="1:12" ht="14.4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67"/>
    </row>
    <row r="8" spans="1:12" ht="14.4" x14ac:dyDescent="0.3">
      <c r="A8" s="23"/>
      <c r="B8" s="15"/>
      <c r="C8" s="11"/>
      <c r="D8" s="7" t="s">
        <v>22</v>
      </c>
      <c r="E8" s="52" t="s">
        <v>42</v>
      </c>
      <c r="F8" s="66">
        <v>200</v>
      </c>
      <c r="G8" s="67">
        <v>0.2</v>
      </c>
      <c r="H8" s="66">
        <v>0.2</v>
      </c>
      <c r="I8" s="66">
        <v>15.04</v>
      </c>
      <c r="J8" s="66">
        <v>57.62</v>
      </c>
      <c r="K8" s="55" t="s">
        <v>48</v>
      </c>
      <c r="L8" s="67">
        <v>3.5</v>
      </c>
    </row>
    <row r="9" spans="1:12" ht="14.4" x14ac:dyDescent="0.3">
      <c r="A9" s="23"/>
      <c r="B9" s="15"/>
      <c r="C9" s="11"/>
      <c r="D9" s="7" t="s">
        <v>23</v>
      </c>
      <c r="E9" s="52" t="s">
        <v>49</v>
      </c>
      <c r="F9" s="66">
        <v>50</v>
      </c>
      <c r="G9" s="67">
        <v>3.4</v>
      </c>
      <c r="H9" s="66">
        <v>3.4</v>
      </c>
      <c r="I9" s="66">
        <v>23.2</v>
      </c>
      <c r="J9" s="66">
        <v>107.5</v>
      </c>
      <c r="K9" s="55" t="s">
        <v>50</v>
      </c>
      <c r="L9" s="67">
        <v>4.8</v>
      </c>
    </row>
    <row r="10" spans="1:12" ht="26.4" x14ac:dyDescent="0.3">
      <c r="A10" s="23"/>
      <c r="B10" s="15"/>
      <c r="C10" s="11"/>
      <c r="D10" s="7"/>
      <c r="E10" s="52" t="s">
        <v>45</v>
      </c>
      <c r="F10" s="41">
        <v>35</v>
      </c>
      <c r="G10" s="41">
        <v>2.97</v>
      </c>
      <c r="H10" s="41">
        <v>2.97</v>
      </c>
      <c r="I10" s="41">
        <v>24.4</v>
      </c>
      <c r="J10" s="41">
        <v>145</v>
      </c>
      <c r="K10" s="80" t="s">
        <v>51</v>
      </c>
      <c r="L10" s="41">
        <v>48.88</v>
      </c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17.22</v>
      </c>
      <c r="H13" s="19">
        <f t="shared" si="0"/>
        <v>17.22</v>
      </c>
      <c r="I13" s="19">
        <f t="shared" si="0"/>
        <v>117.5</v>
      </c>
      <c r="J13" s="19">
        <f t="shared" si="0"/>
        <v>695.88</v>
      </c>
      <c r="K13" s="25"/>
      <c r="L13" s="19">
        <f t="shared" ref="L13" si="1">SUM(L6:L12)</f>
        <v>98.259999999999991</v>
      </c>
    </row>
    <row r="14" spans="1:12" ht="14.4" x14ac:dyDescent="0.3">
      <c r="A14" s="26">
        <v>2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52" t="s">
        <v>75</v>
      </c>
      <c r="F15" s="53">
        <v>260</v>
      </c>
      <c r="G15" s="54">
        <v>5.88</v>
      </c>
      <c r="H15" s="53">
        <v>8.69</v>
      </c>
      <c r="I15" s="53">
        <v>16.940000000000001</v>
      </c>
      <c r="J15" s="53">
        <v>165.37</v>
      </c>
      <c r="K15" s="77"/>
      <c r="L15" s="41">
        <v>18.989999999999998</v>
      </c>
    </row>
    <row r="16" spans="1:12" ht="14.4" x14ac:dyDescent="0.3">
      <c r="A16" s="23"/>
      <c r="B16" s="15"/>
      <c r="C16" s="11"/>
      <c r="D16" s="7" t="s">
        <v>28</v>
      </c>
      <c r="E16" s="52" t="s">
        <v>82</v>
      </c>
      <c r="F16" s="53">
        <v>250</v>
      </c>
      <c r="G16" s="54">
        <v>12.48</v>
      </c>
      <c r="H16" s="53">
        <v>19.11</v>
      </c>
      <c r="I16" s="53" t="s">
        <v>83</v>
      </c>
      <c r="J16" s="53">
        <v>432</v>
      </c>
      <c r="K16" s="55"/>
      <c r="L16" s="41">
        <v>55.13</v>
      </c>
    </row>
    <row r="17" spans="1:12" ht="14.4" x14ac:dyDescent="0.3">
      <c r="A17" s="23"/>
      <c r="B17" s="15"/>
      <c r="C17" s="11"/>
      <c r="D17" s="7" t="s">
        <v>29</v>
      </c>
      <c r="E17" s="61"/>
      <c r="F17" s="53"/>
      <c r="G17" s="54"/>
      <c r="H17" s="53"/>
      <c r="I17" s="53"/>
      <c r="J17" s="53"/>
      <c r="K17" s="53"/>
      <c r="L17" s="41"/>
    </row>
    <row r="18" spans="1:12" ht="14.4" x14ac:dyDescent="0.3">
      <c r="A18" s="23"/>
      <c r="B18" s="15"/>
      <c r="C18" s="11"/>
      <c r="D18" s="7" t="s">
        <v>30</v>
      </c>
      <c r="E18" s="61" t="s">
        <v>56</v>
      </c>
      <c r="F18" s="76">
        <v>200</v>
      </c>
      <c r="G18" s="76">
        <v>1</v>
      </c>
      <c r="H18" s="76">
        <v>0.2</v>
      </c>
      <c r="I18" s="77">
        <v>23.4</v>
      </c>
      <c r="J18" s="76">
        <v>94</v>
      </c>
      <c r="K18" s="77"/>
      <c r="L18" s="41">
        <v>25</v>
      </c>
    </row>
    <row r="19" spans="1:12" ht="14.4" x14ac:dyDescent="0.3">
      <c r="A19" s="23"/>
      <c r="B19" s="15"/>
      <c r="C19" s="11"/>
      <c r="D19" s="7" t="s">
        <v>31</v>
      </c>
      <c r="E19" s="61" t="s">
        <v>74</v>
      </c>
      <c r="F19" s="53">
        <v>50</v>
      </c>
      <c r="G19" s="53">
        <v>3.4</v>
      </c>
      <c r="H19" s="53">
        <v>0.6</v>
      </c>
      <c r="I19" s="55">
        <v>23.2</v>
      </c>
      <c r="J19" s="53">
        <v>107.5</v>
      </c>
      <c r="K19" s="55"/>
      <c r="L19" s="67">
        <v>4.5599999999999996</v>
      </c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22.759999999999998</v>
      </c>
      <c r="H23" s="19">
        <f t="shared" si="2"/>
        <v>28.599999999999998</v>
      </c>
      <c r="I23" s="19">
        <f t="shared" si="2"/>
        <v>63.540000000000006</v>
      </c>
      <c r="J23" s="19">
        <f t="shared" si="2"/>
        <v>798.87</v>
      </c>
      <c r="K23" s="25"/>
      <c r="L23" s="19">
        <f t="shared" ref="L23" si="3">SUM(L14:L22)</f>
        <v>103.68</v>
      </c>
    </row>
    <row r="24" spans="1:12" ht="15" thickBot="1" x14ac:dyDescent="0.3">
      <c r="A24" s="29">
        <f>A6</f>
        <v>2</v>
      </c>
      <c r="B24" s="30">
        <f>B6</f>
        <v>1</v>
      </c>
      <c r="C24" s="88" t="s">
        <v>4</v>
      </c>
      <c r="D24" s="89"/>
      <c r="E24" s="31"/>
      <c r="F24" s="32">
        <f>F13+F23</f>
        <v>1295</v>
      </c>
      <c r="G24" s="32">
        <f t="shared" ref="G24:J24" si="4">G13+G23</f>
        <v>39.979999999999997</v>
      </c>
      <c r="H24" s="32">
        <f t="shared" si="4"/>
        <v>45.819999999999993</v>
      </c>
      <c r="I24" s="32">
        <f t="shared" si="4"/>
        <v>181.04000000000002</v>
      </c>
      <c r="J24" s="32">
        <f t="shared" si="4"/>
        <v>1494.75</v>
      </c>
      <c r="K24" s="32"/>
      <c r="L24" s="32">
        <f t="shared" ref="L24" si="5">L13+L23</f>
        <v>201.94</v>
      </c>
    </row>
    <row r="25" spans="1:12" ht="14.4" x14ac:dyDescent="0.3">
      <c r="A25" s="14">
        <v>2</v>
      </c>
      <c r="B25" s="15">
        <v>2</v>
      </c>
      <c r="C25" s="22" t="s">
        <v>20</v>
      </c>
      <c r="D25" s="5" t="s">
        <v>21</v>
      </c>
      <c r="E25" s="56" t="s">
        <v>84</v>
      </c>
      <c r="F25" s="39">
        <v>100</v>
      </c>
      <c r="G25" s="39">
        <v>12.46</v>
      </c>
      <c r="H25" s="39">
        <v>10.92</v>
      </c>
      <c r="I25" s="39">
        <v>50.77</v>
      </c>
      <c r="J25" s="42">
        <v>338.83</v>
      </c>
      <c r="K25" s="60" t="s">
        <v>59</v>
      </c>
      <c r="L25" s="39">
        <v>54.44</v>
      </c>
    </row>
    <row r="26" spans="1:12" ht="14.4" x14ac:dyDescent="0.3">
      <c r="A26" s="14"/>
      <c r="B26" s="15"/>
      <c r="C26" s="11"/>
      <c r="D26" s="6"/>
      <c r="E26" s="57"/>
      <c r="F26" s="41"/>
      <c r="G26" s="41"/>
      <c r="H26" s="41"/>
      <c r="I26" s="41"/>
      <c r="J26" s="42"/>
      <c r="K26" s="60"/>
      <c r="L26" s="41"/>
    </row>
    <row r="27" spans="1:12" ht="14.4" x14ac:dyDescent="0.3">
      <c r="A27" s="14"/>
      <c r="B27" s="15"/>
      <c r="C27" s="11"/>
      <c r="D27" s="7" t="s">
        <v>22</v>
      </c>
      <c r="E27" s="6" t="s">
        <v>52</v>
      </c>
      <c r="F27" s="41">
        <v>200</v>
      </c>
      <c r="G27" s="41">
        <v>0.8</v>
      </c>
      <c r="H27" s="41">
        <v>0</v>
      </c>
      <c r="I27" s="41">
        <v>31.96</v>
      </c>
      <c r="J27" s="42">
        <v>125.4</v>
      </c>
      <c r="K27" s="60" t="s">
        <v>53</v>
      </c>
      <c r="L27" s="67">
        <v>15.8</v>
      </c>
    </row>
    <row r="28" spans="1:12" ht="14.4" x14ac:dyDescent="0.3">
      <c r="A28" s="14"/>
      <c r="B28" s="15"/>
      <c r="C28" s="11"/>
      <c r="D28" s="7" t="s">
        <v>23</v>
      </c>
      <c r="E28" s="52" t="s">
        <v>49</v>
      </c>
      <c r="F28" s="66">
        <v>50</v>
      </c>
      <c r="G28" s="54">
        <v>3.4</v>
      </c>
      <c r="H28" s="53">
        <v>0.6</v>
      </c>
      <c r="I28" s="53">
        <v>23.2</v>
      </c>
      <c r="J28" s="53">
        <v>107.5</v>
      </c>
      <c r="K28" s="55" t="s">
        <v>50</v>
      </c>
      <c r="L28" s="67">
        <v>4.8</v>
      </c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16.66</v>
      </c>
      <c r="H32" s="19">
        <f t="shared" ref="H32" si="7">SUM(H25:H31)</f>
        <v>11.52</v>
      </c>
      <c r="I32" s="19">
        <f t="shared" ref="I32" si="8">SUM(I25:I31)</f>
        <v>105.93</v>
      </c>
      <c r="J32" s="19">
        <f t="shared" ref="J32" si="9">SUM(J25:J31)</f>
        <v>571.73</v>
      </c>
      <c r="K32" s="25"/>
      <c r="L32" s="19">
        <v>75.040000000000006</v>
      </c>
    </row>
    <row r="33" spans="1:12" ht="14.4" x14ac:dyDescent="0.3">
      <c r="A33" s="13">
        <v>2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 t="s">
        <v>77</v>
      </c>
      <c r="F34" s="41">
        <v>210</v>
      </c>
      <c r="G34" s="41">
        <v>5.52</v>
      </c>
      <c r="H34" s="41">
        <v>7.6</v>
      </c>
      <c r="I34" s="41">
        <v>19.38</v>
      </c>
      <c r="J34" s="41">
        <v>163.30000000000001</v>
      </c>
      <c r="K34" s="42"/>
      <c r="L34" s="41">
        <v>26.71</v>
      </c>
    </row>
    <row r="35" spans="1:12" ht="14.4" x14ac:dyDescent="0.3">
      <c r="A35" s="14"/>
      <c r="B35" s="15"/>
      <c r="C35" s="11"/>
      <c r="D35" s="7" t="s">
        <v>28</v>
      </c>
      <c r="E35" s="40" t="s">
        <v>85</v>
      </c>
      <c r="F35" s="41">
        <v>250</v>
      </c>
      <c r="G35" s="41">
        <v>19.38</v>
      </c>
      <c r="H35" s="41">
        <v>13.23</v>
      </c>
      <c r="I35" s="41">
        <v>48.15</v>
      </c>
      <c r="J35" s="41">
        <v>606.20000000000005</v>
      </c>
      <c r="K35" s="42"/>
      <c r="L35" s="41">
        <v>92.61</v>
      </c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 t="s">
        <v>80</v>
      </c>
      <c r="F37" s="41">
        <v>200</v>
      </c>
      <c r="G37" s="41">
        <v>0.2</v>
      </c>
      <c r="H37" s="41">
        <v>0.05</v>
      </c>
      <c r="I37" s="41">
        <v>15.04</v>
      </c>
      <c r="J37" s="41">
        <v>57.62</v>
      </c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52" t="s">
        <v>58</v>
      </c>
      <c r="F38" s="41">
        <v>50</v>
      </c>
      <c r="G38" s="41">
        <v>3.4</v>
      </c>
      <c r="H38" s="41">
        <v>0.6</v>
      </c>
      <c r="I38" s="41">
        <v>23.2</v>
      </c>
      <c r="J38" s="41">
        <v>107.5</v>
      </c>
      <c r="K38" s="55" t="s">
        <v>50</v>
      </c>
      <c r="L38" s="67">
        <v>4.8</v>
      </c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28.499999999999996</v>
      </c>
      <c r="H42" s="19">
        <f t="shared" ref="H42" si="11">SUM(H33:H41)</f>
        <v>21.48</v>
      </c>
      <c r="I42" s="19">
        <f t="shared" ref="I42" si="12">SUM(I33:I41)</f>
        <v>105.77</v>
      </c>
      <c r="J42" s="19">
        <f t="shared" ref="J42:L42" si="13">SUM(J33:J41)</f>
        <v>934.62</v>
      </c>
      <c r="K42" s="25"/>
      <c r="L42" s="19">
        <f t="shared" si="13"/>
        <v>124.11999999999999</v>
      </c>
    </row>
    <row r="43" spans="1:12" ht="15.75" customHeight="1" thickBot="1" x14ac:dyDescent="0.3">
      <c r="A43" s="33">
        <f>A25</f>
        <v>2</v>
      </c>
      <c r="B43" s="33">
        <f>B25</f>
        <v>2</v>
      </c>
      <c r="C43" s="88" t="s">
        <v>4</v>
      </c>
      <c r="D43" s="89"/>
      <c r="E43" s="31"/>
      <c r="F43" s="32">
        <f>F32+F42</f>
        <v>1060</v>
      </c>
      <c r="G43" s="32">
        <f t="shared" ref="G43" si="14">G32+G42</f>
        <v>45.16</v>
      </c>
      <c r="H43" s="32">
        <f t="shared" ref="H43" si="15">H32+H42</f>
        <v>33</v>
      </c>
      <c r="I43" s="32">
        <f t="shared" ref="I43" si="16">I32+I42</f>
        <v>211.7</v>
      </c>
      <c r="J43" s="32">
        <f t="shared" ref="J43:L43" si="17">J32+J42</f>
        <v>1506.35</v>
      </c>
      <c r="K43" s="32"/>
      <c r="L43" s="32">
        <f t="shared" si="17"/>
        <v>199.16</v>
      </c>
    </row>
    <row r="44" spans="1:12" ht="14.4" x14ac:dyDescent="0.3">
      <c r="A44" s="20">
        <v>2</v>
      </c>
      <c r="B44" s="21">
        <v>3</v>
      </c>
      <c r="C44" s="22" t="s">
        <v>20</v>
      </c>
      <c r="D44" s="5" t="s">
        <v>21</v>
      </c>
      <c r="E44" s="56" t="s">
        <v>54</v>
      </c>
      <c r="F44" s="39">
        <v>250</v>
      </c>
      <c r="G44" s="39">
        <v>14.2</v>
      </c>
      <c r="H44" s="39">
        <v>10.39</v>
      </c>
      <c r="I44" s="39">
        <v>57.76</v>
      </c>
      <c r="J44" s="39">
        <v>524.49</v>
      </c>
      <c r="K44" s="59" t="s">
        <v>55</v>
      </c>
      <c r="L44" s="39">
        <v>76.38</v>
      </c>
    </row>
    <row r="45" spans="1:12" ht="14.4" x14ac:dyDescent="0.3">
      <c r="A45" s="23"/>
      <c r="B45" s="15"/>
      <c r="C45" s="11"/>
      <c r="D45" s="6"/>
      <c r="E45" s="52"/>
      <c r="F45" s="66"/>
      <c r="G45" s="67"/>
      <c r="H45" s="66"/>
      <c r="I45" s="66"/>
      <c r="J45" s="66"/>
      <c r="K45" s="60"/>
      <c r="L45" s="41"/>
    </row>
    <row r="46" spans="1:12" ht="14.4" x14ac:dyDescent="0.3">
      <c r="A46" s="23"/>
      <c r="B46" s="15"/>
      <c r="C46" s="11"/>
      <c r="D46" s="7" t="s">
        <v>30</v>
      </c>
      <c r="E46" s="52" t="s">
        <v>56</v>
      </c>
      <c r="F46" s="66">
        <v>200</v>
      </c>
      <c r="G46" s="67">
        <v>1</v>
      </c>
      <c r="H46" s="66">
        <v>0.2</v>
      </c>
      <c r="I46" s="66">
        <v>23.4</v>
      </c>
      <c r="J46" s="66">
        <v>94</v>
      </c>
      <c r="K46" s="60" t="s">
        <v>57</v>
      </c>
      <c r="L46" s="67">
        <v>25</v>
      </c>
    </row>
    <row r="47" spans="1:12" ht="14.4" x14ac:dyDescent="0.3">
      <c r="A47" s="23"/>
      <c r="B47" s="15"/>
      <c r="C47" s="11"/>
      <c r="D47" s="7" t="s">
        <v>23</v>
      </c>
      <c r="E47" s="52" t="s">
        <v>58</v>
      </c>
      <c r="F47" s="41">
        <v>50</v>
      </c>
      <c r="G47" s="41">
        <v>3.4</v>
      </c>
      <c r="H47" s="41">
        <v>0.6</v>
      </c>
      <c r="I47" s="41">
        <v>23.2</v>
      </c>
      <c r="J47" s="41">
        <v>107.5</v>
      </c>
      <c r="K47" s="55" t="s">
        <v>50</v>
      </c>
      <c r="L47" s="67">
        <v>4.8</v>
      </c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18.599999999999998</v>
      </c>
      <c r="H51" s="19">
        <f t="shared" ref="H51" si="19">SUM(H44:H50)</f>
        <v>11.19</v>
      </c>
      <c r="I51" s="19">
        <f t="shared" ref="I51" si="20">SUM(I44:I50)</f>
        <v>104.36</v>
      </c>
      <c r="J51" s="19">
        <f t="shared" ref="J51:L51" si="21">SUM(J44:J50)</f>
        <v>725.99</v>
      </c>
      <c r="K51" s="25"/>
      <c r="L51" s="19">
        <f t="shared" si="21"/>
        <v>106.17999999999999</v>
      </c>
    </row>
    <row r="52" spans="1:12" ht="14.4" x14ac:dyDescent="0.3">
      <c r="A52" s="26">
        <f>A44</f>
        <v>2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 t="s">
        <v>78</v>
      </c>
      <c r="F53" s="41">
        <v>215</v>
      </c>
      <c r="G53" s="41">
        <v>4.9000000000000004</v>
      </c>
      <c r="H53" s="41">
        <v>12.25</v>
      </c>
      <c r="I53" s="41">
        <v>10.76</v>
      </c>
      <c r="J53" s="41">
        <v>170.8</v>
      </c>
      <c r="K53" s="42"/>
      <c r="L53" s="41">
        <v>29.05</v>
      </c>
    </row>
    <row r="54" spans="1:12" ht="14.4" x14ac:dyDescent="0.3">
      <c r="A54" s="23"/>
      <c r="B54" s="15"/>
      <c r="C54" s="11"/>
      <c r="D54" s="7" t="s">
        <v>28</v>
      </c>
      <c r="E54" s="40" t="s">
        <v>86</v>
      </c>
      <c r="F54" s="41">
        <v>280</v>
      </c>
      <c r="G54" s="41">
        <v>14.13</v>
      </c>
      <c r="H54" s="41">
        <v>17.670000000000002</v>
      </c>
      <c r="I54" s="41">
        <v>43.42</v>
      </c>
      <c r="J54" s="41">
        <v>322.5</v>
      </c>
      <c r="K54" s="42"/>
      <c r="L54" s="41">
        <v>73.42</v>
      </c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52" t="s">
        <v>42</v>
      </c>
      <c r="F56" s="66">
        <v>200</v>
      </c>
      <c r="G56" s="67">
        <v>0.2</v>
      </c>
      <c r="H56" s="66">
        <v>0.05</v>
      </c>
      <c r="I56" s="66">
        <v>15.04</v>
      </c>
      <c r="J56" s="66">
        <v>57.62</v>
      </c>
      <c r="K56" s="55" t="s">
        <v>48</v>
      </c>
      <c r="L56" s="67">
        <v>3.5</v>
      </c>
    </row>
    <row r="57" spans="1:12" ht="14.4" x14ac:dyDescent="0.3">
      <c r="A57" s="23"/>
      <c r="B57" s="15"/>
      <c r="C57" s="11"/>
      <c r="D57" s="7" t="s">
        <v>31</v>
      </c>
      <c r="E57" s="52" t="s">
        <v>49</v>
      </c>
      <c r="F57" s="66">
        <v>50</v>
      </c>
      <c r="G57" s="67">
        <v>3.4</v>
      </c>
      <c r="H57" s="66">
        <v>0.6</v>
      </c>
      <c r="I57" s="66">
        <v>23.2</v>
      </c>
      <c r="J57" s="66">
        <v>107.5</v>
      </c>
      <c r="K57" s="55" t="s">
        <v>50</v>
      </c>
      <c r="L57" s="67">
        <v>4.5199999999999996</v>
      </c>
    </row>
    <row r="58" spans="1:12" ht="14.4" x14ac:dyDescent="0.3">
      <c r="A58" s="23"/>
      <c r="B58" s="15"/>
      <c r="C58" s="11"/>
      <c r="D58" s="7" t="s">
        <v>32</v>
      </c>
      <c r="E58" s="52"/>
      <c r="F58" s="41"/>
      <c r="G58" s="41"/>
      <c r="H58" s="41"/>
      <c r="I58" s="41"/>
      <c r="J58" s="41"/>
      <c r="K58" s="68"/>
      <c r="L58" s="41"/>
    </row>
    <row r="59" spans="1:12" ht="26.4" x14ac:dyDescent="0.3">
      <c r="A59" s="23"/>
      <c r="B59" s="15"/>
      <c r="C59" s="11"/>
      <c r="D59" s="6"/>
      <c r="E59" s="52" t="s">
        <v>45</v>
      </c>
      <c r="F59" s="41">
        <v>20</v>
      </c>
      <c r="G59" s="41">
        <v>1.7</v>
      </c>
      <c r="H59" s="41">
        <v>2.2599999999999998</v>
      </c>
      <c r="I59" s="41">
        <v>13.94</v>
      </c>
      <c r="J59" s="41">
        <v>82.9</v>
      </c>
      <c r="K59" s="68" t="s">
        <v>51</v>
      </c>
      <c r="L59" s="41">
        <v>22</v>
      </c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24.33</v>
      </c>
      <c r="H61" s="19">
        <f t="shared" ref="H61" si="23">SUM(H52:H60)</f>
        <v>32.830000000000005</v>
      </c>
      <c r="I61" s="19">
        <f t="shared" ref="I61" si="24">SUM(I52:I60)</f>
        <v>106.36</v>
      </c>
      <c r="J61" s="19">
        <f t="shared" ref="J61:L61" si="25">SUM(J52:J60)</f>
        <v>741.31999999999994</v>
      </c>
      <c r="K61" s="25"/>
      <c r="L61" s="19">
        <f t="shared" si="25"/>
        <v>132.49</v>
      </c>
    </row>
    <row r="62" spans="1:12" ht="15.75" customHeight="1" thickBot="1" x14ac:dyDescent="0.3">
      <c r="A62" s="29">
        <f>A44</f>
        <v>2</v>
      </c>
      <c r="B62" s="30">
        <f>B44</f>
        <v>3</v>
      </c>
      <c r="C62" s="88" t="s">
        <v>4</v>
      </c>
      <c r="D62" s="89"/>
      <c r="E62" s="31"/>
      <c r="F62" s="32">
        <f>F51+F61</f>
        <v>1265</v>
      </c>
      <c r="G62" s="32">
        <f t="shared" ref="G62" si="26">G51+G61</f>
        <v>42.929999999999993</v>
      </c>
      <c r="H62" s="32">
        <f t="shared" ref="H62" si="27">H51+H61</f>
        <v>44.02</v>
      </c>
      <c r="I62" s="32">
        <f t="shared" ref="I62" si="28">I51+I61</f>
        <v>210.72</v>
      </c>
      <c r="J62" s="32">
        <f t="shared" ref="J62:L62" si="29">J51+J61</f>
        <v>1467.31</v>
      </c>
      <c r="K62" s="32"/>
      <c r="L62" s="32">
        <f t="shared" si="29"/>
        <v>238.67000000000002</v>
      </c>
    </row>
    <row r="63" spans="1:12" ht="26.4" x14ac:dyDescent="0.3">
      <c r="A63" s="20">
        <v>2</v>
      </c>
      <c r="B63" s="21">
        <v>4</v>
      </c>
      <c r="C63" s="22" t="s">
        <v>20</v>
      </c>
      <c r="D63" s="69" t="s">
        <v>21</v>
      </c>
      <c r="E63" s="56" t="s">
        <v>87</v>
      </c>
      <c r="F63" s="39">
        <v>250</v>
      </c>
      <c r="G63" s="39">
        <v>18.55</v>
      </c>
      <c r="H63" s="39">
        <v>18.670000000000002</v>
      </c>
      <c r="I63" s="39">
        <v>52.34</v>
      </c>
      <c r="J63" s="39">
        <v>396.28</v>
      </c>
      <c r="K63" s="59" t="s">
        <v>60</v>
      </c>
      <c r="L63" s="41">
        <v>61.21</v>
      </c>
    </row>
    <row r="64" spans="1:12" ht="14.4" x14ac:dyDescent="0.3">
      <c r="A64" s="23"/>
      <c r="B64" s="15"/>
      <c r="C64" s="11"/>
      <c r="D64" s="6"/>
      <c r="E64" s="57"/>
      <c r="F64" s="41"/>
      <c r="G64" s="41"/>
      <c r="H64" s="41"/>
      <c r="I64" s="41"/>
      <c r="J64" s="41"/>
      <c r="K64" s="60"/>
      <c r="L64" s="41"/>
    </row>
    <row r="65" spans="1:12" ht="14.4" x14ac:dyDescent="0.3">
      <c r="A65" s="23"/>
      <c r="B65" s="15"/>
      <c r="C65" s="11"/>
      <c r="D65" s="7" t="s">
        <v>30</v>
      </c>
      <c r="E65" s="52" t="s">
        <v>56</v>
      </c>
      <c r="F65" s="66">
        <v>200</v>
      </c>
      <c r="G65" s="67">
        <v>1</v>
      </c>
      <c r="H65" s="66">
        <v>0.2</v>
      </c>
      <c r="I65" s="66">
        <v>23.4</v>
      </c>
      <c r="J65" s="66">
        <v>94</v>
      </c>
      <c r="K65" s="60" t="s">
        <v>57</v>
      </c>
      <c r="L65" s="41">
        <v>25</v>
      </c>
    </row>
    <row r="66" spans="1:12" ht="14.4" x14ac:dyDescent="0.3">
      <c r="A66" s="23"/>
      <c r="B66" s="15"/>
      <c r="C66" s="11"/>
      <c r="D66" s="7" t="s">
        <v>23</v>
      </c>
      <c r="E66" s="52" t="s">
        <v>43</v>
      </c>
      <c r="F66" s="41">
        <v>50</v>
      </c>
      <c r="G66" s="41">
        <v>3.4</v>
      </c>
      <c r="H66" s="41">
        <v>0.6</v>
      </c>
      <c r="I66" s="41">
        <v>23.2</v>
      </c>
      <c r="J66" s="41">
        <v>107.5</v>
      </c>
      <c r="K66" s="55" t="s">
        <v>50</v>
      </c>
      <c r="L66" s="41">
        <v>4.8</v>
      </c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22.95</v>
      </c>
      <c r="H70" s="19">
        <f t="shared" ref="H70" si="31">SUM(H63:H69)</f>
        <v>19.470000000000002</v>
      </c>
      <c r="I70" s="19">
        <f t="shared" ref="I70" si="32">SUM(I63:I69)</f>
        <v>98.940000000000012</v>
      </c>
      <c r="J70" s="19">
        <f t="shared" ref="J70" si="33">SUM(J63:J69)</f>
        <v>597.78</v>
      </c>
      <c r="K70" s="74"/>
      <c r="L70" s="75">
        <f>SUM(L63:L66)</f>
        <v>91.01</v>
      </c>
    </row>
    <row r="71" spans="1:12" ht="14.4" x14ac:dyDescent="0.3">
      <c r="A71" s="26">
        <v>2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52" t="s">
        <v>79</v>
      </c>
      <c r="F72" s="66">
        <v>210</v>
      </c>
      <c r="G72" s="66">
        <v>4.03</v>
      </c>
      <c r="H72" s="66">
        <v>6.7</v>
      </c>
      <c r="I72" s="78">
        <v>16.12</v>
      </c>
      <c r="J72" s="66">
        <v>137.5</v>
      </c>
      <c r="K72" s="42"/>
      <c r="L72" s="41">
        <v>26.92</v>
      </c>
    </row>
    <row r="73" spans="1:12" ht="14.4" x14ac:dyDescent="0.3">
      <c r="A73" s="23"/>
      <c r="B73" s="15"/>
      <c r="C73" s="11"/>
      <c r="D73" s="7" t="s">
        <v>28</v>
      </c>
      <c r="E73" s="52" t="s">
        <v>88</v>
      </c>
      <c r="F73" s="66">
        <v>280</v>
      </c>
      <c r="G73" s="66">
        <v>17.100000000000001</v>
      </c>
      <c r="H73" s="66">
        <v>13.15</v>
      </c>
      <c r="I73" s="78">
        <v>51.03</v>
      </c>
      <c r="J73" s="66">
        <v>378.4</v>
      </c>
      <c r="K73" s="42"/>
      <c r="L73" s="67">
        <v>80.39</v>
      </c>
    </row>
    <row r="74" spans="1:12" ht="14.4" x14ac:dyDescent="0.3">
      <c r="A74" s="23"/>
      <c r="B74" s="15"/>
      <c r="C74" s="11"/>
      <c r="D74" s="7" t="s">
        <v>29</v>
      </c>
      <c r="E74" s="52"/>
      <c r="F74" s="66"/>
      <c r="G74" s="66"/>
      <c r="H74" s="66"/>
      <c r="I74" s="78"/>
      <c r="J74" s="66"/>
      <c r="K74" s="42"/>
      <c r="L74" s="67"/>
    </row>
    <row r="75" spans="1:12" ht="14.4" x14ac:dyDescent="0.3">
      <c r="A75" s="23"/>
      <c r="B75" s="15"/>
      <c r="C75" s="11"/>
      <c r="D75" s="7" t="s">
        <v>30</v>
      </c>
      <c r="E75" s="52" t="s">
        <v>42</v>
      </c>
      <c r="F75" s="66">
        <v>200</v>
      </c>
      <c r="G75" s="67">
        <v>0.2</v>
      </c>
      <c r="H75" s="66">
        <v>0.05</v>
      </c>
      <c r="I75" s="66">
        <v>15.04</v>
      </c>
      <c r="J75" s="66">
        <v>57.62</v>
      </c>
      <c r="K75" s="78" t="s">
        <v>48</v>
      </c>
      <c r="L75" s="67">
        <v>3.5</v>
      </c>
    </row>
    <row r="76" spans="1:12" ht="14.4" x14ac:dyDescent="0.3">
      <c r="A76" s="23"/>
      <c r="B76" s="15"/>
      <c r="C76" s="11"/>
      <c r="D76" s="7" t="s">
        <v>31</v>
      </c>
      <c r="E76" s="52" t="s">
        <v>49</v>
      </c>
      <c r="F76" s="66">
        <v>65</v>
      </c>
      <c r="G76" s="67">
        <v>3.4</v>
      </c>
      <c r="H76" s="66">
        <v>0.6</v>
      </c>
      <c r="I76" s="66">
        <v>30.16</v>
      </c>
      <c r="J76" s="66">
        <v>159.9</v>
      </c>
      <c r="K76" s="78" t="s">
        <v>50</v>
      </c>
      <c r="L76" s="67">
        <v>5.7</v>
      </c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24.73</v>
      </c>
      <c r="H80" s="19">
        <f t="shared" ref="H80" si="35">SUM(H71:H79)</f>
        <v>20.500000000000004</v>
      </c>
      <c r="I80" s="19">
        <f t="shared" ref="I80" si="36">SUM(I71:I79)</f>
        <v>112.35</v>
      </c>
      <c r="J80" s="19">
        <f t="shared" ref="J80:L80" si="37">SUM(J71:J79)</f>
        <v>733.42</v>
      </c>
      <c r="K80" s="25"/>
      <c r="L80" s="19">
        <f t="shared" si="37"/>
        <v>116.51</v>
      </c>
    </row>
    <row r="81" spans="1:12" ht="15.75" customHeight="1" thickBot="1" x14ac:dyDescent="0.3">
      <c r="A81" s="29">
        <f>A63</f>
        <v>2</v>
      </c>
      <c r="B81" s="30">
        <f>B63</f>
        <v>4</v>
      </c>
      <c r="C81" s="88" t="s">
        <v>4</v>
      </c>
      <c r="D81" s="89"/>
      <c r="E81" s="31"/>
      <c r="F81" s="32">
        <f>F70+F80</f>
        <v>1255</v>
      </c>
      <c r="G81" s="32">
        <f t="shared" ref="G81" si="38">G70+G80</f>
        <v>47.68</v>
      </c>
      <c r="H81" s="32">
        <f t="shared" ref="H81" si="39">H70+H80</f>
        <v>39.970000000000006</v>
      </c>
      <c r="I81" s="32">
        <f t="shared" ref="I81" si="40">I70+I80</f>
        <v>211.29000000000002</v>
      </c>
      <c r="J81" s="32">
        <f t="shared" ref="J81:L81" si="41">J70+J80</f>
        <v>1331.1999999999998</v>
      </c>
      <c r="K81" s="32"/>
      <c r="L81" s="32">
        <f t="shared" si="41"/>
        <v>207.52</v>
      </c>
    </row>
    <row r="82" spans="1:12" ht="14.4" x14ac:dyDescent="0.3">
      <c r="A82" s="20">
        <v>2</v>
      </c>
      <c r="B82" s="21">
        <v>5</v>
      </c>
      <c r="C82" s="22" t="s">
        <v>20</v>
      </c>
      <c r="D82" s="5" t="s">
        <v>21</v>
      </c>
      <c r="E82" s="49" t="s">
        <v>61</v>
      </c>
      <c r="F82" s="39">
        <v>250</v>
      </c>
      <c r="G82" s="50">
        <v>15.22</v>
      </c>
      <c r="H82" s="39">
        <v>15.54</v>
      </c>
      <c r="I82" s="39">
        <v>45.56</v>
      </c>
      <c r="J82" s="58">
        <v>409.83</v>
      </c>
      <c r="K82" s="59" t="s">
        <v>62</v>
      </c>
      <c r="L82" s="39">
        <v>79.06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52" t="s">
        <v>42</v>
      </c>
      <c r="F84" s="66">
        <v>200</v>
      </c>
      <c r="G84" s="67">
        <v>0.05</v>
      </c>
      <c r="H84" s="66">
        <v>0.2</v>
      </c>
      <c r="I84" s="66">
        <v>15.04</v>
      </c>
      <c r="J84" s="66">
        <v>57.62</v>
      </c>
      <c r="K84" s="55" t="s">
        <v>48</v>
      </c>
      <c r="L84" s="67">
        <v>3.5</v>
      </c>
    </row>
    <row r="85" spans="1:12" ht="14.4" x14ac:dyDescent="0.3">
      <c r="A85" s="23"/>
      <c r="B85" s="15"/>
      <c r="C85" s="11"/>
      <c r="D85" s="7" t="s">
        <v>23</v>
      </c>
      <c r="E85" s="52" t="s">
        <v>43</v>
      </c>
      <c r="F85" s="41">
        <v>50</v>
      </c>
      <c r="G85" s="41">
        <v>3.4</v>
      </c>
      <c r="H85" s="41">
        <v>0.6</v>
      </c>
      <c r="I85" s="41">
        <v>23.2</v>
      </c>
      <c r="J85" s="41">
        <v>107.5</v>
      </c>
      <c r="K85" s="55" t="s">
        <v>50</v>
      </c>
      <c r="L85" s="67">
        <v>4.8</v>
      </c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57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18.670000000000002</v>
      </c>
      <c r="H89" s="19">
        <f t="shared" ref="H89" si="43">SUM(H82:H88)</f>
        <v>16.34</v>
      </c>
      <c r="I89" s="19">
        <f t="shared" ref="I89" si="44">SUM(I82:I88)</f>
        <v>83.8</v>
      </c>
      <c r="J89" s="19">
        <f t="shared" ref="J89:L89" si="45">SUM(J82:J88)</f>
        <v>574.95000000000005</v>
      </c>
      <c r="K89" s="25"/>
      <c r="L89" s="19">
        <f t="shared" si="45"/>
        <v>87.36</v>
      </c>
    </row>
    <row r="90" spans="1:12" ht="14.4" x14ac:dyDescent="0.3">
      <c r="A90" s="26">
        <v>2</v>
      </c>
      <c r="B90" s="13">
        <f>B82</f>
        <v>5</v>
      </c>
      <c r="C90" s="10" t="s">
        <v>25</v>
      </c>
      <c r="D90" s="7" t="s">
        <v>26</v>
      </c>
      <c r="E90" s="61"/>
      <c r="F90" s="76"/>
      <c r="G90" s="79"/>
      <c r="H90" s="76"/>
      <c r="I90" s="76"/>
      <c r="J90" s="76"/>
      <c r="K90" s="77"/>
      <c r="L90" s="41"/>
    </row>
    <row r="91" spans="1:12" ht="14.4" x14ac:dyDescent="0.3">
      <c r="A91" s="23"/>
      <c r="B91" s="15"/>
      <c r="C91" s="11"/>
      <c r="D91" s="7" t="s">
        <v>27</v>
      </c>
      <c r="E91" s="52" t="s">
        <v>81</v>
      </c>
      <c r="F91" s="53">
        <v>215</v>
      </c>
      <c r="G91" s="54">
        <v>5.1100000000000003</v>
      </c>
      <c r="H91" s="53">
        <v>127</v>
      </c>
      <c r="I91" s="53">
        <v>5.1100000000000003</v>
      </c>
      <c r="J91" s="53">
        <v>7.31</v>
      </c>
      <c r="K91" s="55">
        <v>10.8</v>
      </c>
      <c r="L91" s="54">
        <v>27.78</v>
      </c>
    </row>
    <row r="92" spans="1:12" ht="14.4" x14ac:dyDescent="0.3">
      <c r="A92" s="23"/>
      <c r="B92" s="15"/>
      <c r="C92" s="11"/>
      <c r="D92" s="7" t="s">
        <v>28</v>
      </c>
      <c r="E92" s="52" t="s">
        <v>89</v>
      </c>
      <c r="F92" s="53">
        <v>280</v>
      </c>
      <c r="G92" s="54">
        <v>37.06</v>
      </c>
      <c r="H92" s="53">
        <v>22.86</v>
      </c>
      <c r="I92" s="53">
        <v>53.68</v>
      </c>
      <c r="J92" s="53">
        <v>447.1</v>
      </c>
      <c r="K92" s="55"/>
      <c r="L92" s="54">
        <v>84.1</v>
      </c>
    </row>
    <row r="93" spans="1:12" ht="14.4" x14ac:dyDescent="0.3">
      <c r="A93" s="23"/>
      <c r="B93" s="15"/>
      <c r="C93" s="11"/>
      <c r="D93" s="7" t="s">
        <v>29</v>
      </c>
      <c r="E93" s="61"/>
      <c r="F93" s="53"/>
      <c r="G93" s="54"/>
      <c r="H93" s="53"/>
      <c r="I93" s="53"/>
      <c r="J93" s="53"/>
      <c r="K93" s="55"/>
      <c r="L93" s="54"/>
    </row>
    <row r="94" spans="1:12" ht="14.4" x14ac:dyDescent="0.3">
      <c r="A94" s="23"/>
      <c r="B94" s="15"/>
      <c r="C94" s="11"/>
      <c r="D94" s="7" t="s">
        <v>30</v>
      </c>
      <c r="E94" s="61" t="s">
        <v>80</v>
      </c>
      <c r="F94" s="76">
        <v>200</v>
      </c>
      <c r="G94" s="79">
        <v>0.2</v>
      </c>
      <c r="H94" s="76">
        <v>0.05</v>
      </c>
      <c r="I94" s="76">
        <v>15.04</v>
      </c>
      <c r="J94" s="76">
        <v>57.62</v>
      </c>
      <c r="K94" s="55" t="s">
        <v>48</v>
      </c>
      <c r="L94" s="79">
        <v>3.5</v>
      </c>
    </row>
    <row r="95" spans="1:12" ht="14.4" x14ac:dyDescent="0.3">
      <c r="A95" s="23"/>
      <c r="B95" s="15"/>
      <c r="C95" s="11"/>
      <c r="D95" s="7" t="s">
        <v>31</v>
      </c>
      <c r="E95" s="61" t="s">
        <v>74</v>
      </c>
      <c r="F95" s="53">
        <v>50</v>
      </c>
      <c r="G95" s="54">
        <v>3.4</v>
      </c>
      <c r="H95" s="53" t="s">
        <v>97</v>
      </c>
      <c r="I95" s="53">
        <v>3.4</v>
      </c>
      <c r="J95" s="53">
        <v>0.6</v>
      </c>
      <c r="K95" s="55">
        <v>23.2</v>
      </c>
      <c r="L95" s="54">
        <v>4.2</v>
      </c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45.77</v>
      </c>
      <c r="H99" s="19">
        <f t="shared" ref="H99" si="47">SUM(H90:H98)</f>
        <v>149.91000000000003</v>
      </c>
      <c r="I99" s="19">
        <f t="shared" ref="I99" si="48">SUM(I90:I98)</f>
        <v>77.23</v>
      </c>
      <c r="J99" s="19">
        <f t="shared" ref="J99:L99" si="49">SUM(J90:J98)</f>
        <v>512.63</v>
      </c>
      <c r="K99" s="25"/>
      <c r="L99" s="19">
        <f t="shared" si="49"/>
        <v>119.58</v>
      </c>
    </row>
    <row r="100" spans="1:12" ht="15.75" customHeight="1" thickBot="1" x14ac:dyDescent="0.3">
      <c r="A100" s="29">
        <f>A82</f>
        <v>2</v>
      </c>
      <c r="B100" s="30">
        <f>B82</f>
        <v>5</v>
      </c>
      <c r="C100" s="88" t="s">
        <v>4</v>
      </c>
      <c r="D100" s="89"/>
      <c r="E100" s="31"/>
      <c r="F100" s="32">
        <f>F89+F99</f>
        <v>1245</v>
      </c>
      <c r="G100" s="32">
        <f t="shared" ref="G100" si="50">G89+G99</f>
        <v>64.44</v>
      </c>
      <c r="H100" s="32">
        <f t="shared" ref="H100" si="51">H89+H99</f>
        <v>166.25000000000003</v>
      </c>
      <c r="I100" s="32">
        <f t="shared" ref="I100" si="52">I89+I99</f>
        <v>161.03</v>
      </c>
      <c r="J100" s="32">
        <f t="shared" ref="J100:L100" si="53">J89+J99</f>
        <v>1087.58</v>
      </c>
      <c r="K100" s="32"/>
      <c r="L100" s="32">
        <f t="shared" si="53"/>
        <v>206.94</v>
      </c>
    </row>
    <row r="101" spans="1:12" ht="26.4" x14ac:dyDescent="0.3">
      <c r="A101" s="20">
        <v>3</v>
      </c>
      <c r="B101" s="21">
        <v>1</v>
      </c>
      <c r="C101" s="22" t="s">
        <v>20</v>
      </c>
      <c r="D101" s="69" t="s">
        <v>21</v>
      </c>
      <c r="E101" s="70" t="s">
        <v>63</v>
      </c>
      <c r="F101" s="72">
        <v>250</v>
      </c>
      <c r="G101" s="39">
        <v>7.17</v>
      </c>
      <c r="H101" s="39">
        <v>8.2899999999999991</v>
      </c>
      <c r="I101" s="39">
        <v>54.42</v>
      </c>
      <c r="J101" s="39">
        <v>307.06</v>
      </c>
      <c r="K101" s="59" t="s">
        <v>47</v>
      </c>
      <c r="L101" s="39">
        <v>47.14</v>
      </c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64</v>
      </c>
      <c r="F103" s="41">
        <v>200</v>
      </c>
      <c r="G103" s="41">
        <v>3.77</v>
      </c>
      <c r="H103" s="41">
        <v>3.9</v>
      </c>
      <c r="I103" s="41">
        <v>25.78</v>
      </c>
      <c r="J103" s="41">
        <v>147.72</v>
      </c>
      <c r="K103" s="60" t="s">
        <v>66</v>
      </c>
      <c r="L103" s="67">
        <v>24.2</v>
      </c>
    </row>
    <row r="104" spans="1:12" ht="14.4" x14ac:dyDescent="0.3">
      <c r="A104" s="23"/>
      <c r="B104" s="15"/>
      <c r="C104" s="11"/>
      <c r="D104" s="7" t="s">
        <v>23</v>
      </c>
      <c r="E104" s="52" t="s">
        <v>43</v>
      </c>
      <c r="F104" s="41">
        <v>50</v>
      </c>
      <c r="G104" s="41">
        <v>3.4</v>
      </c>
      <c r="H104" s="41">
        <v>0.6</v>
      </c>
      <c r="I104" s="41">
        <v>23.2</v>
      </c>
      <c r="J104" s="41">
        <v>107.5</v>
      </c>
      <c r="K104" s="55" t="s">
        <v>50</v>
      </c>
      <c r="L104" s="67">
        <v>4.9000000000000004</v>
      </c>
    </row>
    <row r="105" spans="1:12" ht="26.4" x14ac:dyDescent="0.3">
      <c r="A105" s="23"/>
      <c r="B105" s="15"/>
      <c r="C105" s="11"/>
      <c r="D105" s="7"/>
      <c r="E105" s="71" t="s">
        <v>45</v>
      </c>
      <c r="F105" s="41">
        <v>20</v>
      </c>
      <c r="G105" s="41">
        <v>1.7</v>
      </c>
      <c r="H105" s="41">
        <v>2.2599999999999998</v>
      </c>
      <c r="I105" s="41">
        <v>13.94</v>
      </c>
      <c r="J105" s="41">
        <v>82.9</v>
      </c>
      <c r="K105" s="68" t="s">
        <v>51</v>
      </c>
      <c r="L105" s="41">
        <v>22</v>
      </c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16.04</v>
      </c>
      <c r="H108" s="19">
        <f t="shared" si="54"/>
        <v>15.049999999999999</v>
      </c>
      <c r="I108" s="19">
        <f t="shared" si="54"/>
        <v>117.34</v>
      </c>
      <c r="J108" s="19">
        <f t="shared" si="54"/>
        <v>645.17999999999995</v>
      </c>
      <c r="K108" s="25"/>
      <c r="L108" s="19">
        <f t="shared" ref="L108" si="55">SUM(L101:L107)</f>
        <v>98.240000000000009</v>
      </c>
    </row>
    <row r="109" spans="1:12" ht="14.4" x14ac:dyDescent="0.3">
      <c r="A109" s="26">
        <v>3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52" t="s">
        <v>76</v>
      </c>
      <c r="F110" s="53">
        <v>260</v>
      </c>
      <c r="G110" s="54">
        <v>5.88</v>
      </c>
      <c r="H110" s="53">
        <v>8.69</v>
      </c>
      <c r="I110" s="53">
        <v>16.940000000000001</v>
      </c>
      <c r="J110" s="53">
        <v>165</v>
      </c>
      <c r="K110" s="77"/>
      <c r="L110" s="41">
        <v>18.989999999999998</v>
      </c>
    </row>
    <row r="111" spans="1:12" ht="26.4" x14ac:dyDescent="0.3">
      <c r="A111" s="23"/>
      <c r="B111" s="15"/>
      <c r="C111" s="11"/>
      <c r="D111" s="7" t="s">
        <v>28</v>
      </c>
      <c r="E111" s="82" t="s">
        <v>90</v>
      </c>
      <c r="F111" s="53">
        <v>250</v>
      </c>
      <c r="G111" s="54">
        <v>63.8</v>
      </c>
      <c r="H111" s="53">
        <v>19.95</v>
      </c>
      <c r="I111" s="53">
        <v>68.900000000000006</v>
      </c>
      <c r="J111" s="53">
        <v>524.89</v>
      </c>
      <c r="K111" s="55"/>
      <c r="L111" s="41" t="s">
        <v>98</v>
      </c>
    </row>
    <row r="112" spans="1:12" ht="14.4" x14ac:dyDescent="0.3">
      <c r="A112" s="23"/>
      <c r="B112" s="15"/>
      <c r="C112" s="11"/>
      <c r="D112" s="7" t="s">
        <v>29</v>
      </c>
      <c r="E112" s="81"/>
      <c r="F112" s="53"/>
      <c r="G112" s="54"/>
      <c r="H112" s="53"/>
      <c r="I112" s="53"/>
      <c r="J112" s="53"/>
      <c r="K112" s="53"/>
      <c r="L112" s="41"/>
    </row>
    <row r="113" spans="1:12" ht="14.4" x14ac:dyDescent="0.3">
      <c r="A113" s="23"/>
      <c r="B113" s="15"/>
      <c r="C113" s="11"/>
      <c r="D113" s="7" t="s">
        <v>30</v>
      </c>
      <c r="E113" s="61" t="s">
        <v>56</v>
      </c>
      <c r="F113" s="76">
        <v>200</v>
      </c>
      <c r="G113" s="76">
        <v>1</v>
      </c>
      <c r="H113" s="76">
        <v>0.2</v>
      </c>
      <c r="I113" s="77">
        <v>23.4</v>
      </c>
      <c r="J113" s="76">
        <v>94</v>
      </c>
      <c r="K113" s="77"/>
      <c r="L113" s="41">
        <v>25</v>
      </c>
    </row>
    <row r="114" spans="1:12" ht="14.4" x14ac:dyDescent="0.3">
      <c r="A114" s="23"/>
      <c r="B114" s="15"/>
      <c r="C114" s="11"/>
      <c r="D114" s="7" t="s">
        <v>31</v>
      </c>
      <c r="E114" s="61" t="s">
        <v>74</v>
      </c>
      <c r="F114" s="53">
        <v>50</v>
      </c>
      <c r="G114" s="53">
        <v>3.4</v>
      </c>
      <c r="H114" s="53">
        <v>0.6</v>
      </c>
      <c r="I114" s="55">
        <v>23.2</v>
      </c>
      <c r="J114" s="53">
        <v>108</v>
      </c>
      <c r="K114" s="55"/>
      <c r="L114" s="67">
        <v>4.0999999999999996</v>
      </c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74.08</v>
      </c>
      <c r="H118" s="19">
        <f t="shared" si="56"/>
        <v>29.44</v>
      </c>
      <c r="I118" s="19">
        <f t="shared" si="56"/>
        <v>132.44</v>
      </c>
      <c r="J118" s="19">
        <f t="shared" si="56"/>
        <v>891.89</v>
      </c>
      <c r="K118" s="25"/>
      <c r="L118" s="19"/>
    </row>
    <row r="119" spans="1:12" ht="15" thickBot="1" x14ac:dyDescent="0.3">
      <c r="A119" s="29">
        <f>A101</f>
        <v>3</v>
      </c>
      <c r="B119" s="30">
        <f>B101</f>
        <v>1</v>
      </c>
      <c r="C119" s="88" t="s">
        <v>4</v>
      </c>
      <c r="D119" s="89"/>
      <c r="E119" s="31"/>
      <c r="F119" s="32">
        <f>F108+F118</f>
        <v>1280</v>
      </c>
      <c r="G119" s="32">
        <f t="shared" ref="G119" si="57">G108+G118</f>
        <v>90.12</v>
      </c>
      <c r="H119" s="32">
        <f t="shared" ref="H119" si="58">H108+H118</f>
        <v>44.49</v>
      </c>
      <c r="I119" s="32">
        <f t="shared" ref="I119" si="59">I108+I118</f>
        <v>249.78</v>
      </c>
      <c r="J119" s="32">
        <f t="shared" ref="J119" si="60">J108+J118</f>
        <v>1537.07</v>
      </c>
      <c r="K119" s="32"/>
      <c r="L119" s="32"/>
    </row>
    <row r="120" spans="1:12" ht="27" thickBot="1" x14ac:dyDescent="0.35">
      <c r="A120" s="14">
        <v>3</v>
      </c>
      <c r="B120" s="15">
        <v>2</v>
      </c>
      <c r="C120" s="22" t="s">
        <v>20</v>
      </c>
      <c r="D120" s="69" t="s">
        <v>21</v>
      </c>
      <c r="E120" s="83" t="s">
        <v>91</v>
      </c>
      <c r="F120" s="72">
        <v>250</v>
      </c>
      <c r="G120" s="39">
        <v>22.57</v>
      </c>
      <c r="H120" s="39">
        <v>21.12</v>
      </c>
      <c r="I120" s="39">
        <v>42.41</v>
      </c>
      <c r="J120" s="39">
        <v>331.24</v>
      </c>
      <c r="K120" s="59" t="s">
        <v>65</v>
      </c>
      <c r="L120" s="65" t="s">
        <v>99</v>
      </c>
    </row>
    <row r="121" spans="1:12" ht="14.4" x14ac:dyDescent="0.3">
      <c r="A121" s="14"/>
      <c r="B121" s="15"/>
      <c r="C121" s="11"/>
      <c r="D121" s="6"/>
      <c r="E121" s="52"/>
      <c r="F121" s="66"/>
      <c r="G121" s="41"/>
      <c r="H121" s="41"/>
      <c r="I121" s="41"/>
      <c r="J121" s="41"/>
      <c r="K121" s="59"/>
      <c r="L121" s="67"/>
    </row>
    <row r="122" spans="1:12" ht="14.4" x14ac:dyDescent="0.3">
      <c r="A122" s="14"/>
      <c r="B122" s="15"/>
      <c r="C122" s="11"/>
      <c r="D122" s="7" t="s">
        <v>22</v>
      </c>
      <c r="E122" s="52" t="s">
        <v>42</v>
      </c>
      <c r="F122" s="66">
        <v>200</v>
      </c>
      <c r="G122" s="67">
        <v>0.2</v>
      </c>
      <c r="H122" s="66">
        <v>0.05</v>
      </c>
      <c r="I122" s="66">
        <v>15.04</v>
      </c>
      <c r="J122" s="66">
        <v>57.62</v>
      </c>
      <c r="K122" s="55" t="s">
        <v>48</v>
      </c>
      <c r="L122" s="67">
        <v>3.5</v>
      </c>
    </row>
    <row r="123" spans="1:12" ht="14.4" x14ac:dyDescent="0.3">
      <c r="A123" s="14"/>
      <c r="B123" s="15"/>
      <c r="C123" s="11"/>
      <c r="D123" s="7" t="s">
        <v>23</v>
      </c>
      <c r="E123" s="52" t="s">
        <v>43</v>
      </c>
      <c r="F123" s="41">
        <v>50</v>
      </c>
      <c r="G123" s="41">
        <v>3.4</v>
      </c>
      <c r="H123" s="41">
        <v>0.6</v>
      </c>
      <c r="I123" s="41">
        <v>23.2</v>
      </c>
      <c r="J123" s="41">
        <v>107.5</v>
      </c>
      <c r="K123" s="55" t="s">
        <v>50</v>
      </c>
      <c r="L123" s="67">
        <v>4.9000000000000004</v>
      </c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26.169999999999998</v>
      </c>
      <c r="H127" s="19">
        <f t="shared" si="61"/>
        <v>21.770000000000003</v>
      </c>
      <c r="I127" s="19">
        <f t="shared" si="61"/>
        <v>80.649999999999991</v>
      </c>
      <c r="J127" s="19">
        <f t="shared" si="61"/>
        <v>496.36</v>
      </c>
      <c r="K127" s="25"/>
      <c r="L127" s="19"/>
    </row>
    <row r="128" spans="1:12" ht="14.4" x14ac:dyDescent="0.3">
      <c r="A128" s="13">
        <v>3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52" t="s">
        <v>44</v>
      </c>
      <c r="F129" s="66">
        <v>210</v>
      </c>
      <c r="G129" s="66">
        <v>4.03</v>
      </c>
      <c r="H129" s="66">
        <v>6.7</v>
      </c>
      <c r="I129" s="78">
        <v>16.12</v>
      </c>
      <c r="J129" s="66">
        <v>137.5</v>
      </c>
      <c r="K129" s="42"/>
      <c r="L129" s="67">
        <v>26.92</v>
      </c>
    </row>
    <row r="130" spans="1:12" ht="14.4" x14ac:dyDescent="0.3">
      <c r="A130" s="14"/>
      <c r="B130" s="15"/>
      <c r="C130" s="11"/>
      <c r="D130" s="7" t="s">
        <v>28</v>
      </c>
      <c r="E130" s="82" t="s">
        <v>92</v>
      </c>
      <c r="F130" s="66">
        <v>110</v>
      </c>
      <c r="G130" s="66">
        <v>7.2</v>
      </c>
      <c r="H130" s="66">
        <v>7.65</v>
      </c>
      <c r="I130" s="78">
        <v>3.5</v>
      </c>
      <c r="J130" s="66">
        <v>111.5</v>
      </c>
      <c r="K130" s="42"/>
      <c r="L130" s="67"/>
    </row>
    <row r="131" spans="1:12" ht="14.4" x14ac:dyDescent="0.3">
      <c r="A131" s="14"/>
      <c r="B131" s="15"/>
      <c r="C131" s="11"/>
      <c r="D131" s="7" t="s">
        <v>29</v>
      </c>
      <c r="E131" s="52"/>
      <c r="F131" s="66"/>
      <c r="G131" s="66"/>
      <c r="H131" s="66"/>
      <c r="I131" s="78"/>
      <c r="J131" s="66"/>
      <c r="K131" s="42"/>
      <c r="L131" s="67"/>
    </row>
    <row r="132" spans="1:12" ht="14.4" x14ac:dyDescent="0.3">
      <c r="A132" s="14"/>
      <c r="B132" s="15"/>
      <c r="C132" s="11"/>
      <c r="D132" s="7" t="s">
        <v>30</v>
      </c>
      <c r="E132" s="57" t="s">
        <v>52</v>
      </c>
      <c r="F132" s="41">
        <v>200</v>
      </c>
      <c r="G132" s="41">
        <v>0.8</v>
      </c>
      <c r="H132" s="41">
        <v>0</v>
      </c>
      <c r="I132" s="41">
        <v>31.96</v>
      </c>
      <c r="J132" s="41">
        <v>125.4</v>
      </c>
      <c r="K132" s="42"/>
      <c r="L132" s="41">
        <v>15.8</v>
      </c>
    </row>
    <row r="133" spans="1:12" ht="14.4" x14ac:dyDescent="0.3">
      <c r="A133" s="14"/>
      <c r="B133" s="15"/>
      <c r="C133" s="11"/>
      <c r="D133" s="7" t="s">
        <v>31</v>
      </c>
      <c r="E133" s="52" t="s">
        <v>43</v>
      </c>
      <c r="F133" s="41">
        <v>50</v>
      </c>
      <c r="G133" s="41">
        <v>3.4</v>
      </c>
      <c r="H133" s="41">
        <v>0.6</v>
      </c>
      <c r="I133" s="41">
        <v>23.2</v>
      </c>
      <c r="J133" s="41">
        <v>107.5</v>
      </c>
      <c r="K133" s="78" t="s">
        <v>50</v>
      </c>
      <c r="L133" s="67">
        <v>4.0999999999999996</v>
      </c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2">SUM(G128:G136)</f>
        <v>15.430000000000001</v>
      </c>
      <c r="H137" s="19">
        <f t="shared" si="62"/>
        <v>14.950000000000001</v>
      </c>
      <c r="I137" s="19">
        <f t="shared" si="62"/>
        <v>74.78</v>
      </c>
      <c r="J137" s="19">
        <f t="shared" si="62"/>
        <v>481.9</v>
      </c>
      <c r="K137" s="25"/>
      <c r="L137" s="19"/>
    </row>
    <row r="138" spans="1:12" ht="15" thickBot="1" x14ac:dyDescent="0.3">
      <c r="A138" s="33">
        <f>A120</f>
        <v>3</v>
      </c>
      <c r="B138" s="33">
        <f>B120</f>
        <v>2</v>
      </c>
      <c r="C138" s="88" t="s">
        <v>4</v>
      </c>
      <c r="D138" s="89"/>
      <c r="E138" s="31"/>
      <c r="F138" s="32">
        <f>F127+F137</f>
        <v>1070</v>
      </c>
      <c r="G138" s="32">
        <f t="shared" ref="G138" si="63">G127+G137</f>
        <v>41.6</v>
      </c>
      <c r="H138" s="32">
        <f t="shared" ref="H138" si="64">H127+H137</f>
        <v>36.720000000000006</v>
      </c>
      <c r="I138" s="32">
        <f t="shared" ref="I138" si="65">I127+I137</f>
        <v>155.43</v>
      </c>
      <c r="J138" s="32">
        <f t="shared" ref="J138" si="66">J127+J137</f>
        <v>978.26</v>
      </c>
      <c r="K138" s="32"/>
      <c r="L138" s="32"/>
    </row>
    <row r="139" spans="1:12" ht="28.8" x14ac:dyDescent="0.3">
      <c r="A139" s="20">
        <v>3</v>
      </c>
      <c r="B139" s="21">
        <v>3</v>
      </c>
      <c r="C139" s="22" t="s">
        <v>20</v>
      </c>
      <c r="D139" s="5" t="s">
        <v>21</v>
      </c>
      <c r="E139" s="84" t="s">
        <v>93</v>
      </c>
      <c r="F139" s="91">
        <v>250</v>
      </c>
      <c r="G139" s="39">
        <v>19.7</v>
      </c>
      <c r="H139" s="39">
        <v>19.350000000000001</v>
      </c>
      <c r="I139" s="39">
        <v>52.22</v>
      </c>
      <c r="J139" s="39">
        <v>501.23</v>
      </c>
      <c r="K139" s="59" t="s">
        <v>69</v>
      </c>
      <c r="L139" s="73" t="s">
        <v>100</v>
      </c>
    </row>
    <row r="140" spans="1:12" ht="14.4" x14ac:dyDescent="0.3">
      <c r="A140" s="23"/>
      <c r="B140" s="15"/>
      <c r="C140" s="11"/>
      <c r="D140" s="6"/>
      <c r="E140" s="57"/>
      <c r="F140" s="41"/>
      <c r="G140" s="41"/>
      <c r="H140" s="41"/>
      <c r="I140" s="41"/>
      <c r="J140" s="41"/>
      <c r="K140" s="60"/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67</v>
      </c>
      <c r="F141" s="66">
        <v>200</v>
      </c>
      <c r="G141" s="67">
        <v>0.02</v>
      </c>
      <c r="H141" s="66">
        <v>0.2</v>
      </c>
      <c r="I141" s="66">
        <v>29.08</v>
      </c>
      <c r="J141" s="66">
        <v>115.88</v>
      </c>
      <c r="K141" s="60" t="s">
        <v>68</v>
      </c>
      <c r="L141" s="67">
        <v>6.68</v>
      </c>
    </row>
    <row r="142" spans="1:12" ht="15.75" customHeight="1" x14ac:dyDescent="0.3">
      <c r="A142" s="23"/>
      <c r="B142" s="15"/>
      <c r="C142" s="11"/>
      <c r="D142" s="7" t="s">
        <v>23</v>
      </c>
      <c r="E142" s="52" t="s">
        <v>43</v>
      </c>
      <c r="F142" s="41">
        <v>50</v>
      </c>
      <c r="G142" s="41">
        <v>3.4</v>
      </c>
      <c r="H142" s="41">
        <v>0.6</v>
      </c>
      <c r="I142" s="41">
        <v>23.2</v>
      </c>
      <c r="J142" s="41">
        <v>107.5</v>
      </c>
      <c r="K142" s="78" t="s">
        <v>50</v>
      </c>
      <c r="L142" s="67">
        <v>4.9000000000000004</v>
      </c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23.119999999999997</v>
      </c>
      <c r="H146" s="19">
        <f t="shared" si="67"/>
        <v>20.150000000000002</v>
      </c>
      <c r="I146" s="19">
        <f t="shared" si="67"/>
        <v>104.5</v>
      </c>
      <c r="J146" s="19">
        <f t="shared" si="67"/>
        <v>724.61</v>
      </c>
      <c r="K146" s="25"/>
      <c r="L146" s="19"/>
    </row>
    <row r="147" spans="1:12" ht="14.4" x14ac:dyDescent="0.3">
      <c r="A147" s="26">
        <v>3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82" t="s">
        <v>94</v>
      </c>
      <c r="F148" s="66">
        <v>300</v>
      </c>
      <c r="G148" s="66">
        <v>6.35</v>
      </c>
      <c r="H148" s="66">
        <v>1.08</v>
      </c>
      <c r="I148" s="78">
        <v>29.14</v>
      </c>
      <c r="J148" s="66">
        <v>190</v>
      </c>
      <c r="K148" s="42"/>
      <c r="L148" s="67">
        <v>31.59</v>
      </c>
    </row>
    <row r="149" spans="1:12" ht="14.4" x14ac:dyDescent="0.3">
      <c r="A149" s="23"/>
      <c r="B149" s="15"/>
      <c r="C149" s="11"/>
      <c r="D149" s="7" t="s">
        <v>28</v>
      </c>
      <c r="E149" s="52" t="s">
        <v>101</v>
      </c>
      <c r="F149" s="66">
        <v>265</v>
      </c>
      <c r="G149" s="66">
        <v>23.42</v>
      </c>
      <c r="H149" s="66">
        <v>28.91</v>
      </c>
      <c r="I149" s="78">
        <v>37.53</v>
      </c>
      <c r="J149" s="66">
        <v>394.01</v>
      </c>
      <c r="K149" s="42"/>
      <c r="L149" s="67" t="s">
        <v>102</v>
      </c>
    </row>
    <row r="150" spans="1:12" ht="14.4" x14ac:dyDescent="0.3">
      <c r="A150" s="23"/>
      <c r="B150" s="15"/>
      <c r="C150" s="11"/>
      <c r="D150" s="7" t="s">
        <v>29</v>
      </c>
      <c r="E150" s="52"/>
      <c r="F150" s="66">
        <v>150</v>
      </c>
      <c r="G150" s="66">
        <v>4.59</v>
      </c>
      <c r="H150" s="66">
        <v>5.33</v>
      </c>
      <c r="I150" s="78">
        <v>38.4</v>
      </c>
      <c r="J150" s="66">
        <v>206.72</v>
      </c>
      <c r="K150" s="42"/>
      <c r="L150" s="67"/>
    </row>
    <row r="151" spans="1:12" ht="14.4" x14ac:dyDescent="0.3">
      <c r="A151" s="23"/>
      <c r="B151" s="15"/>
      <c r="C151" s="11"/>
      <c r="D151" s="7" t="s">
        <v>30</v>
      </c>
      <c r="E151" s="40" t="s">
        <v>105</v>
      </c>
      <c r="F151" s="41">
        <v>200</v>
      </c>
      <c r="G151" s="41">
        <v>0.44</v>
      </c>
      <c r="H151" s="66">
        <v>0.02</v>
      </c>
      <c r="I151" s="78">
        <v>31.76</v>
      </c>
      <c r="J151" s="41">
        <v>125.4</v>
      </c>
      <c r="K151" s="42"/>
      <c r="L151" s="41">
        <v>10.8</v>
      </c>
    </row>
    <row r="152" spans="1:12" ht="14.4" x14ac:dyDescent="0.3">
      <c r="A152" s="23"/>
      <c r="B152" s="15"/>
      <c r="C152" s="11"/>
      <c r="D152" s="7" t="s">
        <v>31</v>
      </c>
      <c r="E152" s="52" t="s">
        <v>43</v>
      </c>
      <c r="F152" s="41">
        <v>50</v>
      </c>
      <c r="G152" s="41">
        <v>3.4</v>
      </c>
      <c r="H152" s="41">
        <v>0.6</v>
      </c>
      <c r="I152" s="41">
        <v>23.2</v>
      </c>
      <c r="J152" s="41">
        <v>107.5</v>
      </c>
      <c r="K152" s="78" t="s">
        <v>50</v>
      </c>
      <c r="L152" s="67">
        <v>4.0999999999999996</v>
      </c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965</v>
      </c>
      <c r="G156" s="19">
        <f t="shared" ref="G156:J156" si="68">SUM(G147:G155)</f>
        <v>38.199999999999996</v>
      </c>
      <c r="H156" s="19">
        <f t="shared" si="68"/>
        <v>35.940000000000005</v>
      </c>
      <c r="I156" s="19">
        <f t="shared" si="68"/>
        <v>160.02999999999997</v>
      </c>
      <c r="J156" s="19">
        <f t="shared" si="68"/>
        <v>1023.63</v>
      </c>
      <c r="K156" s="25"/>
      <c r="L156" s="19"/>
    </row>
    <row r="157" spans="1:12" ht="15" thickBot="1" x14ac:dyDescent="0.3">
      <c r="A157" s="29">
        <f>A139</f>
        <v>3</v>
      </c>
      <c r="B157" s="30">
        <f>B139</f>
        <v>3</v>
      </c>
      <c r="C157" s="88" t="s">
        <v>4</v>
      </c>
      <c r="D157" s="89"/>
      <c r="E157" s="31"/>
      <c r="F157" s="32">
        <f>F146+F156</f>
        <v>1465</v>
      </c>
      <c r="G157" s="32">
        <f t="shared" ref="G157" si="69">G146+G156</f>
        <v>61.319999999999993</v>
      </c>
      <c r="H157" s="32">
        <f t="shared" ref="H157" si="70">H146+H156</f>
        <v>56.09</v>
      </c>
      <c r="I157" s="32">
        <f t="shared" ref="I157" si="71">I146+I156</f>
        <v>264.52999999999997</v>
      </c>
      <c r="J157" s="32">
        <f t="shared" ref="J157" si="72">J146+J156</f>
        <v>1748.24</v>
      </c>
      <c r="K157" s="32"/>
      <c r="L157" s="32"/>
    </row>
    <row r="158" spans="1:12" ht="14.4" x14ac:dyDescent="0.3">
      <c r="A158" s="20">
        <v>3</v>
      </c>
      <c r="B158" s="21">
        <v>4</v>
      </c>
      <c r="C158" s="22" t="s">
        <v>20</v>
      </c>
      <c r="D158" s="5" t="s">
        <v>21</v>
      </c>
      <c r="E158" s="49" t="s">
        <v>70</v>
      </c>
      <c r="F158" s="64">
        <v>250</v>
      </c>
      <c r="G158" s="65">
        <v>17.010000000000002</v>
      </c>
      <c r="H158" s="64">
        <v>18.8</v>
      </c>
      <c r="I158" s="64">
        <v>35.19</v>
      </c>
      <c r="J158" s="64">
        <v>284.47000000000003</v>
      </c>
      <c r="K158" s="60" t="s">
        <v>73</v>
      </c>
      <c r="L158" s="73">
        <v>72.08</v>
      </c>
    </row>
    <row r="159" spans="1:12" ht="14.4" x14ac:dyDescent="0.3">
      <c r="A159" s="23"/>
      <c r="B159" s="15"/>
      <c r="C159" s="11"/>
      <c r="D159" s="6"/>
      <c r="E159" s="61"/>
      <c r="F159" s="66"/>
      <c r="G159" s="67"/>
      <c r="H159" s="66"/>
      <c r="I159" s="66"/>
      <c r="J159" s="66"/>
      <c r="K159" s="78"/>
      <c r="L159" s="67"/>
    </row>
    <row r="160" spans="1:12" ht="14.4" x14ac:dyDescent="0.3">
      <c r="A160" s="23"/>
      <c r="B160" s="15"/>
      <c r="C160" s="11"/>
      <c r="D160" s="7" t="s">
        <v>30</v>
      </c>
      <c r="E160" s="52" t="s">
        <v>56</v>
      </c>
      <c r="F160" s="66">
        <v>200</v>
      </c>
      <c r="G160" s="67">
        <v>1</v>
      </c>
      <c r="H160" s="66">
        <v>0.2</v>
      </c>
      <c r="I160" s="66">
        <v>23.4</v>
      </c>
      <c r="J160" s="66">
        <v>94</v>
      </c>
      <c r="K160" s="60" t="s">
        <v>57</v>
      </c>
      <c r="L160" s="67">
        <v>25</v>
      </c>
    </row>
    <row r="161" spans="1:12" ht="14.4" x14ac:dyDescent="0.3">
      <c r="A161" s="23"/>
      <c r="B161" s="15"/>
      <c r="C161" s="11"/>
      <c r="D161" s="7" t="s">
        <v>23</v>
      </c>
      <c r="E161" s="52" t="s">
        <v>43</v>
      </c>
      <c r="F161" s="41">
        <v>50</v>
      </c>
      <c r="G161" s="41">
        <v>3.4</v>
      </c>
      <c r="H161" s="41">
        <v>0.6</v>
      </c>
      <c r="I161" s="41">
        <v>23.2</v>
      </c>
      <c r="J161" s="41">
        <v>107.5</v>
      </c>
      <c r="K161" s="78" t="s">
        <v>50</v>
      </c>
      <c r="L161" s="67">
        <v>4.9000000000000004</v>
      </c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57"/>
      <c r="F163" s="41"/>
      <c r="G163" s="41"/>
      <c r="H163" s="62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3">SUM(G158:G164)</f>
        <v>21.41</v>
      </c>
      <c r="H165" s="19">
        <f t="shared" si="73"/>
        <v>19.600000000000001</v>
      </c>
      <c r="I165" s="19">
        <f t="shared" si="73"/>
        <v>81.789999999999992</v>
      </c>
      <c r="J165" s="19">
        <f t="shared" si="73"/>
        <v>485.97</v>
      </c>
      <c r="K165" s="25"/>
      <c r="L165" s="19"/>
    </row>
    <row r="166" spans="1:12" ht="14.4" x14ac:dyDescent="0.3">
      <c r="A166" s="26">
        <v>3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92" t="s">
        <v>103</v>
      </c>
      <c r="F167" s="66">
        <v>215</v>
      </c>
      <c r="G167" s="66">
        <v>5.12</v>
      </c>
      <c r="H167" s="66">
        <v>8.2799999999999994</v>
      </c>
      <c r="I167" s="78">
        <v>6.39</v>
      </c>
      <c r="J167" s="66">
        <v>119.44</v>
      </c>
      <c r="K167" s="42"/>
      <c r="L167" s="67">
        <v>25.27</v>
      </c>
    </row>
    <row r="168" spans="1:12" ht="14.4" x14ac:dyDescent="0.3">
      <c r="A168" s="23"/>
      <c r="B168" s="15"/>
      <c r="C168" s="11"/>
      <c r="D168" s="7" t="s">
        <v>28</v>
      </c>
      <c r="E168" s="52" t="s">
        <v>104</v>
      </c>
      <c r="F168" s="66">
        <v>280</v>
      </c>
      <c r="G168" s="66">
        <v>15.31</v>
      </c>
      <c r="H168" s="66">
        <v>13.52</v>
      </c>
      <c r="I168" s="78">
        <v>59.91</v>
      </c>
      <c r="J168" s="66">
        <v>426.83</v>
      </c>
      <c r="K168" s="42"/>
      <c r="L168" s="67" t="s">
        <v>106</v>
      </c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61" t="s">
        <v>80</v>
      </c>
      <c r="F170" s="93">
        <v>200</v>
      </c>
      <c r="G170" s="94">
        <v>0.2</v>
      </c>
      <c r="H170" s="93">
        <v>0.05</v>
      </c>
      <c r="I170" s="93">
        <v>15.04</v>
      </c>
      <c r="J170" s="93">
        <v>57.62</v>
      </c>
      <c r="K170" s="78" t="s">
        <v>48</v>
      </c>
      <c r="L170" s="94">
        <v>3.5</v>
      </c>
    </row>
    <row r="171" spans="1:12" ht="14.4" x14ac:dyDescent="0.3">
      <c r="A171" s="23"/>
      <c r="B171" s="15"/>
      <c r="C171" s="11"/>
      <c r="D171" s="7" t="s">
        <v>31</v>
      </c>
      <c r="E171" s="52" t="s">
        <v>43</v>
      </c>
      <c r="F171" s="41">
        <v>50</v>
      </c>
      <c r="G171" s="41">
        <v>0.55000000000000004</v>
      </c>
      <c r="H171" s="41">
        <v>2.8</v>
      </c>
      <c r="I171" s="41">
        <v>24.7</v>
      </c>
      <c r="J171" s="41">
        <v>114.95</v>
      </c>
      <c r="K171" s="78" t="s">
        <v>50</v>
      </c>
      <c r="L171" s="67">
        <v>4.0999999999999996</v>
      </c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74">SUM(G166:G174)</f>
        <v>21.18</v>
      </c>
      <c r="H175" s="19">
        <f t="shared" si="74"/>
        <v>24.65</v>
      </c>
      <c r="I175" s="19">
        <f t="shared" si="74"/>
        <v>106.04</v>
      </c>
      <c r="J175" s="19">
        <f t="shared" si="74"/>
        <v>718.84</v>
      </c>
      <c r="K175" s="25"/>
      <c r="L175" s="19"/>
    </row>
    <row r="176" spans="1:12" ht="15" thickBot="1" x14ac:dyDescent="0.3">
      <c r="A176" s="29">
        <f>A158</f>
        <v>3</v>
      </c>
      <c r="B176" s="30">
        <f>B158</f>
        <v>4</v>
      </c>
      <c r="C176" s="88" t="s">
        <v>4</v>
      </c>
      <c r="D176" s="89"/>
      <c r="E176" s="31"/>
      <c r="F176" s="32">
        <f>F165+F175</f>
        <v>1245</v>
      </c>
      <c r="G176" s="32">
        <f t="shared" ref="G176" si="75">G165+G175</f>
        <v>42.59</v>
      </c>
      <c r="H176" s="32">
        <f t="shared" ref="H176" si="76">H165+H175</f>
        <v>44.25</v>
      </c>
      <c r="I176" s="32">
        <f t="shared" ref="I176" si="77">I165+I175</f>
        <v>187.82999999999998</v>
      </c>
      <c r="J176" s="32">
        <f t="shared" ref="J176" si="78">J165+J175</f>
        <v>1204.81</v>
      </c>
      <c r="K176" s="32"/>
      <c r="L176" s="32"/>
    </row>
    <row r="177" spans="1:12" ht="14.4" x14ac:dyDescent="0.3">
      <c r="A177" s="20">
        <v>3</v>
      </c>
      <c r="B177" s="21">
        <v>5</v>
      </c>
      <c r="C177" s="22" t="s">
        <v>20</v>
      </c>
      <c r="D177" s="5" t="s">
        <v>21</v>
      </c>
      <c r="E177" s="49" t="s">
        <v>107</v>
      </c>
      <c r="F177" s="73">
        <v>275</v>
      </c>
      <c r="G177" s="39">
        <v>12.48</v>
      </c>
      <c r="H177" s="39">
        <v>19.43</v>
      </c>
      <c r="I177" s="39">
        <v>48.78</v>
      </c>
      <c r="J177" s="39">
        <v>433.87</v>
      </c>
      <c r="K177" s="59" t="s">
        <v>72</v>
      </c>
      <c r="L177" s="73" t="s">
        <v>108</v>
      </c>
    </row>
    <row r="178" spans="1:12" ht="14.4" x14ac:dyDescent="0.3">
      <c r="A178" s="23"/>
      <c r="B178" s="15"/>
      <c r="C178" s="11"/>
      <c r="D178" s="6"/>
      <c r="E178" s="57"/>
      <c r="F178" s="41"/>
      <c r="G178" s="41"/>
      <c r="H178" s="41"/>
      <c r="I178" s="41"/>
      <c r="J178" s="41"/>
      <c r="K178" s="42"/>
      <c r="L178" s="41"/>
    </row>
    <row r="179" spans="1:12" ht="14.4" x14ac:dyDescent="0.3">
      <c r="A179" s="23"/>
      <c r="B179" s="15"/>
      <c r="C179" s="11"/>
      <c r="D179" s="7" t="s">
        <v>22</v>
      </c>
      <c r="E179" s="52" t="s">
        <v>42</v>
      </c>
      <c r="F179" s="66">
        <v>200</v>
      </c>
      <c r="G179" s="67">
        <v>0.2</v>
      </c>
      <c r="H179" s="66">
        <v>0.05</v>
      </c>
      <c r="I179" s="66">
        <v>15.04</v>
      </c>
      <c r="J179" s="66">
        <v>57.62</v>
      </c>
      <c r="K179" s="78" t="s">
        <v>48</v>
      </c>
      <c r="L179" s="67">
        <v>3.5</v>
      </c>
    </row>
    <row r="180" spans="1:12" ht="14.4" x14ac:dyDescent="0.3">
      <c r="A180" s="23"/>
      <c r="B180" s="15"/>
      <c r="C180" s="11"/>
      <c r="D180" s="7" t="s">
        <v>23</v>
      </c>
      <c r="E180" s="52" t="s">
        <v>43</v>
      </c>
      <c r="F180" s="41">
        <v>50</v>
      </c>
      <c r="G180" s="41">
        <v>3.4</v>
      </c>
      <c r="H180" s="41">
        <v>0.6</v>
      </c>
      <c r="I180" s="41">
        <v>23.2</v>
      </c>
      <c r="J180" s="41">
        <v>107.5</v>
      </c>
      <c r="K180" s="78" t="s">
        <v>50</v>
      </c>
      <c r="L180" s="67">
        <v>3.9</v>
      </c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thickBot="1" x14ac:dyDescent="0.35">
      <c r="A182" s="23"/>
      <c r="B182" s="15"/>
      <c r="C182" s="11"/>
      <c r="D182" s="6"/>
      <c r="E182" s="63" t="s">
        <v>71</v>
      </c>
      <c r="F182" s="95">
        <v>50</v>
      </c>
      <c r="G182" s="67">
        <v>4</v>
      </c>
      <c r="H182" s="41">
        <v>4.7</v>
      </c>
      <c r="I182" s="41">
        <v>27.75</v>
      </c>
      <c r="J182" s="41">
        <v>170</v>
      </c>
      <c r="K182" s="96"/>
      <c r="L182" s="41">
        <v>17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79">SUM(G177:G183)</f>
        <v>20.079999999999998</v>
      </c>
      <c r="H184" s="19">
        <f t="shared" si="79"/>
        <v>24.78</v>
      </c>
      <c r="I184" s="19">
        <f t="shared" si="79"/>
        <v>114.77</v>
      </c>
      <c r="J184" s="19">
        <f t="shared" si="79"/>
        <v>768.99</v>
      </c>
      <c r="K184" s="25"/>
      <c r="L184" s="19"/>
    </row>
    <row r="185" spans="1:12" ht="14.4" x14ac:dyDescent="0.3">
      <c r="A185" s="26">
        <v>3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82" t="s">
        <v>95</v>
      </c>
      <c r="F186" s="66">
        <v>205</v>
      </c>
      <c r="G186" s="66">
        <v>3.88</v>
      </c>
      <c r="H186" s="66">
        <v>5.94</v>
      </c>
      <c r="I186" s="78">
        <v>19.32</v>
      </c>
      <c r="J186" s="66">
        <v>141.6</v>
      </c>
      <c r="K186" s="42"/>
      <c r="L186" s="67">
        <v>20.6</v>
      </c>
    </row>
    <row r="187" spans="1:12" ht="14.4" x14ac:dyDescent="0.3">
      <c r="A187" s="23"/>
      <c r="B187" s="15"/>
      <c r="C187" s="11"/>
      <c r="D187" s="7" t="s">
        <v>28</v>
      </c>
      <c r="E187" s="82" t="s">
        <v>96</v>
      </c>
      <c r="F187" s="66">
        <v>280</v>
      </c>
      <c r="G187" s="66">
        <v>25.83</v>
      </c>
      <c r="H187" s="66">
        <v>24.05</v>
      </c>
      <c r="I187" s="78">
        <v>56.86</v>
      </c>
      <c r="J187" s="66">
        <v>446.6</v>
      </c>
      <c r="K187" s="42"/>
      <c r="L187" s="67" t="s">
        <v>109</v>
      </c>
    </row>
    <row r="188" spans="1:12" ht="14.4" x14ac:dyDescent="0.3">
      <c r="A188" s="23"/>
      <c r="B188" s="15"/>
      <c r="C188" s="11"/>
      <c r="D188" s="7" t="s">
        <v>29</v>
      </c>
      <c r="E188" s="52"/>
      <c r="F188" s="66"/>
      <c r="G188" s="66"/>
      <c r="H188" s="66"/>
      <c r="I188" s="78"/>
      <c r="J188" s="66"/>
      <c r="K188" s="42"/>
      <c r="L188" s="67"/>
    </row>
    <row r="189" spans="1:12" ht="14.4" x14ac:dyDescent="0.3">
      <c r="A189" s="23"/>
      <c r="B189" s="15"/>
      <c r="C189" s="11"/>
      <c r="D189" s="7" t="s">
        <v>30</v>
      </c>
      <c r="E189" s="40" t="s">
        <v>105</v>
      </c>
      <c r="F189" s="41">
        <v>200</v>
      </c>
      <c r="G189" s="41">
        <v>0.44</v>
      </c>
      <c r="H189" s="66">
        <v>0.02</v>
      </c>
      <c r="I189" s="78">
        <v>31.76</v>
      </c>
      <c r="J189" s="41">
        <v>125.4</v>
      </c>
      <c r="K189" s="42"/>
      <c r="L189" s="41">
        <v>10.8</v>
      </c>
    </row>
    <row r="190" spans="1:12" ht="14.4" x14ac:dyDescent="0.3">
      <c r="A190" s="23"/>
      <c r="B190" s="15"/>
      <c r="C190" s="11"/>
      <c r="D190" s="7" t="s">
        <v>31</v>
      </c>
      <c r="E190" s="52" t="s">
        <v>43</v>
      </c>
      <c r="F190" s="41">
        <v>50</v>
      </c>
      <c r="G190" s="41">
        <v>3.4</v>
      </c>
      <c r="H190" s="41">
        <v>0.6</v>
      </c>
      <c r="I190" s="41">
        <v>23.2</v>
      </c>
      <c r="J190" s="41">
        <v>107.5</v>
      </c>
      <c r="K190" s="78" t="s">
        <v>50</v>
      </c>
      <c r="L190" s="67">
        <v>4.07</v>
      </c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0">SUM(G185:G193)</f>
        <v>33.549999999999997</v>
      </c>
      <c r="H194" s="19">
        <f t="shared" si="80"/>
        <v>30.610000000000003</v>
      </c>
      <c r="I194" s="19">
        <f t="shared" si="80"/>
        <v>131.14000000000001</v>
      </c>
      <c r="J194" s="19">
        <f t="shared" si="80"/>
        <v>821.1</v>
      </c>
      <c r="K194" s="25"/>
      <c r="L194" s="19"/>
    </row>
    <row r="195" spans="1:12" ht="14.4" x14ac:dyDescent="0.25">
      <c r="A195" s="29">
        <f>A177</f>
        <v>3</v>
      </c>
      <c r="B195" s="30">
        <f>B177</f>
        <v>5</v>
      </c>
      <c r="C195" s="88" t="s">
        <v>4</v>
      </c>
      <c r="D195" s="89"/>
      <c r="E195" s="31"/>
      <c r="F195" s="32">
        <f>F184+F194</f>
        <v>1310</v>
      </c>
      <c r="G195" s="32">
        <f t="shared" ref="G195" si="81">G184+G194</f>
        <v>53.629999999999995</v>
      </c>
      <c r="H195" s="32">
        <f t="shared" ref="H195" si="82">H184+H194</f>
        <v>55.39</v>
      </c>
      <c r="I195" s="32">
        <f t="shared" ref="I195" si="83">I184+I194</f>
        <v>245.91000000000003</v>
      </c>
      <c r="J195" s="32">
        <f t="shared" ref="J195" si="84">J184+J194</f>
        <v>1590.0900000000001</v>
      </c>
      <c r="K195" s="32"/>
      <c r="L195" s="32"/>
    </row>
    <row r="196" spans="1:12" x14ac:dyDescent="0.25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1249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52.945000000000007</v>
      </c>
      <c r="H196" s="34">
        <f t="shared" si="85"/>
        <v>56.600000000000009</v>
      </c>
      <c r="I196" s="34">
        <f t="shared" si="85"/>
        <v>207.92599999999999</v>
      </c>
      <c r="J196" s="34">
        <f t="shared" si="85"/>
        <v>1394.566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210.846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dcterms:created xsi:type="dcterms:W3CDTF">2022-05-16T14:23:56Z</dcterms:created>
  <dcterms:modified xsi:type="dcterms:W3CDTF">2026-01-26T04:41:06Z</dcterms:modified>
</cp:coreProperties>
</file>