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95" i="1" l="1"/>
  <c r="I157" i="1"/>
  <c r="I196" i="1" s="1"/>
  <c r="I138" i="1"/>
  <c r="G119" i="1"/>
  <c r="F119" i="1"/>
  <c r="F196" i="1" s="1"/>
  <c r="J100" i="1"/>
  <c r="J196" i="1" s="1"/>
  <c r="I100" i="1"/>
  <c r="I81" i="1"/>
  <c r="H196" i="1"/>
  <c r="L196" i="1"/>
  <c r="G196" i="1"/>
</calcChain>
</file>

<file path=xl/sharedStrings.xml><?xml version="1.0" encoding="utf-8"?>
<sst xmlns="http://schemas.openxmlformats.org/spreadsheetml/2006/main" count="270" uniqueCount="96">
  <si>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</si>
  <si>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</si>
  <si>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</si>
  <si>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</si>
  <si>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</si>
  <si>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</si>
  <si>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</si>
  <si>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</si>
  <si>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</si>
  <si>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</si>
  <si>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</si>
  <si>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</si>
  <si>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</si>
  <si>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</si>
  <si>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</si>
  <si>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</si>
  <si>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</si>
  <si>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</si>
  <si>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</si>
  <si>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</si>
  <si>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</si>
  <si>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</si>
  <si>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</si>
  <si>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</si>
  <si>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</si>
  <si>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</si>
  <si>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</si>
  <si>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</si>
  <si>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</si>
  <si>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</si>
  <si>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</si>
  <si>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</si>
  <si>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</si>
  <si>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</si>
  <si>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</si>
  <si>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</si>
  <si>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</si>
  <si>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</si>
  <si>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</si>
  <si>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"СОШ №22"</t>
  </si>
  <si>
    <t>Директор МАОУ "СОШ №22"</t>
  </si>
  <si>
    <t>Чучкалова Е.М.</t>
  </si>
  <si>
    <t>Каша  молочная  "Дружба " с маслом</t>
  </si>
  <si>
    <t>чай с сахаром</t>
  </si>
  <si>
    <t>хлеб рж-пшеничный</t>
  </si>
  <si>
    <t>Фрукт</t>
  </si>
  <si>
    <t>5, 64</t>
  </si>
  <si>
    <t xml:space="preserve">Тефтели из говядины с соусом </t>
  </si>
  <si>
    <t>Картофельное пюре</t>
  </si>
  <si>
    <t>Макароны отварные</t>
  </si>
  <si>
    <t>Курица тушеная в соусе</t>
  </si>
  <si>
    <t>Шницель рубленный с соусом</t>
  </si>
  <si>
    <t xml:space="preserve">Каша гречневая рассыпчатая </t>
  </si>
  <si>
    <t>Напиток из шиповника</t>
  </si>
  <si>
    <t>11 зо</t>
  </si>
  <si>
    <t>201 08</t>
  </si>
  <si>
    <t>Суп картофельный гороховый с курицей</t>
  </si>
  <si>
    <t>Кнели из кур с рисом и соусом</t>
  </si>
  <si>
    <t>Запеканка творожная с морковью, сгущ.</t>
  </si>
  <si>
    <t xml:space="preserve">Выпечка </t>
  </si>
  <si>
    <t>224/17</t>
  </si>
  <si>
    <t>608/19</t>
  </si>
  <si>
    <t>679/19</t>
  </si>
  <si>
    <t>1014/19</t>
  </si>
  <si>
    <t>643/19</t>
  </si>
  <si>
    <t>413/19</t>
  </si>
  <si>
    <t>618/19</t>
  </si>
  <si>
    <t>694/19</t>
  </si>
  <si>
    <t>Суп крестьянский с пшеном,курицей</t>
  </si>
  <si>
    <t>Котлета рубленая с соусом</t>
  </si>
  <si>
    <t>Каша гречневая рассыпчатая</t>
  </si>
  <si>
    <t>Каша молочная пшенная с маслом</t>
  </si>
  <si>
    <t>384/19</t>
  </si>
  <si>
    <t>Суп картофельный с макаронами,курицей</t>
  </si>
  <si>
    <t>Котлета куриная с соусом</t>
  </si>
  <si>
    <t>Пюре  гороховое</t>
  </si>
  <si>
    <t xml:space="preserve">Биточек рубленный мясной </t>
  </si>
  <si>
    <t xml:space="preserve">Макароны отварные </t>
  </si>
  <si>
    <t>Рассольник петербург со сметан,курицей</t>
  </si>
  <si>
    <t>Тефтели мясные с соусом</t>
  </si>
  <si>
    <t>Каша  гречневая рассыпчатая</t>
  </si>
  <si>
    <t>Плов из кур</t>
  </si>
  <si>
    <t>434 86</t>
  </si>
  <si>
    <t>645/19</t>
  </si>
  <si>
    <t>Суп карт;гороховый, с курицей</t>
  </si>
  <si>
    <t>Котлета рыбная из филе минтая</t>
  </si>
  <si>
    <t xml:space="preserve">Сыр порционный </t>
  </si>
  <si>
    <t>Суп крестьянский,курицей</t>
  </si>
  <si>
    <t>250/10/10</t>
  </si>
  <si>
    <t>Азу</t>
  </si>
  <si>
    <t>Кондитерское изделие</t>
  </si>
  <si>
    <t>Омлет натуральный с маслом и ветчиной</t>
  </si>
  <si>
    <t>443/19</t>
  </si>
  <si>
    <t>Суп  из   овощей    со сметаной</t>
  </si>
  <si>
    <t>Котлета рыбная с минт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</si>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</sst>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2" fontId="0" fillId="4" borderId="15" xfId="0" applyNumberFormat="1" applyFill="1" applyBorder="1" applyProtection="1"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2" fontId="0" fillId="4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M182" sqref="M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9" t="s">
        <v>39</v>
      </c>
      <c r="D1" s="50"/>
      <c r="E1" s="50"/>
      <c r="F1" s="12" t="s">
        <v>16</v>
      </c>
      <c r="G1" s="2" t="s">
        <v>17</v>
      </c>
      <c r="H1" s="51" t="s">
        <v>40</v>
      </c>
      <c r="I1" s="51"/>
      <c r="J1" s="51"/>
      <c r="K1" s="51"/>
    </row>
    <row r="2" spans="1:12" ht="18" x14ac:dyDescent="0.2">
      <c r="A2" s="35" t="s">
        <v>6</v>
      </c>
      <c r="C2" s="2"/>
      <c r="G2" s="2" t="s">
        <v>18</v>
      </c>
      <c r="H2" s="51" t="s">
        <v>41</v>
      </c>
      <c r="I2" s="51"/>
      <c r="J2" s="51"/>
      <c r="K2" s="5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8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5" t="s">
        <v>42</v>
      </c>
      <c r="F6" s="56">
        <v>205</v>
      </c>
      <c r="G6" s="57">
        <v>8.07</v>
      </c>
      <c r="H6" s="56">
        <v>7.31</v>
      </c>
      <c r="I6" s="56">
        <v>45.78</v>
      </c>
      <c r="J6" s="56">
        <v>273.77999999999997</v>
      </c>
      <c r="K6" s="58">
        <v>20.210526315789473</v>
      </c>
      <c r="L6" s="57">
        <v>21.74</v>
      </c>
    </row>
    <row r="7" spans="1:12" ht="15" x14ac:dyDescent="0.25">
      <c r="A7" s="23"/>
      <c r="B7" s="15"/>
      <c r="C7" s="11"/>
      <c r="D7" s="6"/>
      <c r="E7" s="59"/>
      <c r="F7" s="60"/>
      <c r="G7" s="61"/>
      <c r="H7" s="60"/>
      <c r="I7" s="60"/>
      <c r="J7" s="60"/>
      <c r="K7" s="62"/>
      <c r="L7" s="61"/>
    </row>
    <row r="8" spans="1:12" ht="15" x14ac:dyDescent="0.25">
      <c r="A8" s="23"/>
      <c r="B8" s="15"/>
      <c r="C8" s="11"/>
      <c r="D8" s="7" t="s">
        <v>22</v>
      </c>
      <c r="E8" s="59" t="s">
        <v>43</v>
      </c>
      <c r="F8" s="60">
        <v>200</v>
      </c>
      <c r="G8" s="61">
        <v>0.05</v>
      </c>
      <c r="H8" s="60">
        <v>0.2</v>
      </c>
      <c r="I8" s="60">
        <v>15.04</v>
      </c>
      <c r="J8" s="60">
        <v>57.62</v>
      </c>
      <c r="K8" s="62">
        <v>49.631578947368418</v>
      </c>
      <c r="L8" s="61">
        <v>3.12</v>
      </c>
    </row>
    <row r="9" spans="1:12" ht="15" x14ac:dyDescent="0.25">
      <c r="A9" s="23"/>
      <c r="B9" s="15"/>
      <c r="C9" s="11"/>
      <c r="D9" s="7" t="s">
        <v>23</v>
      </c>
      <c r="E9" s="59" t="s">
        <v>44</v>
      </c>
      <c r="F9" s="41">
        <v>50</v>
      </c>
      <c r="G9" s="41">
        <v>0.55000000000000004</v>
      </c>
      <c r="H9" s="41">
        <v>2.8</v>
      </c>
      <c r="I9" s="41">
        <v>24.7</v>
      </c>
      <c r="J9" s="41">
        <v>114.95</v>
      </c>
      <c r="K9" s="42">
        <v>1</v>
      </c>
      <c r="L9" s="61">
        <v>3.36</v>
      </c>
    </row>
    <row r="10" spans="1:12" ht="15" x14ac:dyDescent="0.25">
      <c r="A10" s="23"/>
      <c r="B10" s="15"/>
      <c r="C10" s="11"/>
      <c r="D10" s="7" t="s">
        <v>24</v>
      </c>
      <c r="E10" s="40" t="s">
        <v>45</v>
      </c>
      <c r="F10" s="41">
        <v>120</v>
      </c>
      <c r="G10" s="41">
        <v>0.05</v>
      </c>
      <c r="H10" s="41">
        <v>0.05</v>
      </c>
      <c r="I10" s="41">
        <v>1.18</v>
      </c>
      <c r="J10" s="41" t="s">
        <v>46</v>
      </c>
      <c r="K10" s="42"/>
      <c r="L10" s="41">
        <v>40.56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8.7200000000000024</v>
      </c>
      <c r="H13" s="19">
        <f t="shared" si="0"/>
        <v>10.36</v>
      </c>
      <c r="I13" s="19">
        <f t="shared" si="0"/>
        <v>86.7</v>
      </c>
      <c r="J13" s="19">
        <f t="shared" si="0"/>
        <v>446.34999999999997</v>
      </c>
      <c r="K13" s="25"/>
      <c r="L13" s="19">
        <f t="shared" ref="L13" si="1">SUM(L6:L12)</f>
        <v>68.78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575</v>
      </c>
      <c r="G24" s="32">
        <f t="shared" ref="G24:J24" si="4">G13+G23</f>
        <v>8.7200000000000024</v>
      </c>
      <c r="H24" s="32">
        <f t="shared" si="4"/>
        <v>10.36</v>
      </c>
      <c r="I24" s="32">
        <f t="shared" si="4"/>
        <v>86.7</v>
      </c>
      <c r="J24" s="32">
        <f t="shared" si="4"/>
        <v>446.34999999999997</v>
      </c>
      <c r="K24" s="32"/>
      <c r="L24" s="32">
        <f t="shared" ref="L24" si="5">L13+L23</f>
        <v>68.78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3" t="s">
        <v>47</v>
      </c>
      <c r="F25" s="39">
        <v>110</v>
      </c>
      <c r="G25" s="39">
        <v>8.1199999999999992</v>
      </c>
      <c r="H25" s="39">
        <v>10.81</v>
      </c>
      <c r="I25" s="39">
        <v>8.1199999999999992</v>
      </c>
      <c r="J25" s="42">
        <v>211.69</v>
      </c>
      <c r="K25" s="67" t="s">
        <v>66</v>
      </c>
      <c r="L25" s="39">
        <v>31.89</v>
      </c>
    </row>
    <row r="26" spans="1:12" ht="15" x14ac:dyDescent="0.25">
      <c r="A26" s="14"/>
      <c r="B26" s="15"/>
      <c r="C26" s="11"/>
      <c r="D26" s="6"/>
      <c r="E26" s="64" t="s">
        <v>48</v>
      </c>
      <c r="F26" s="41">
        <v>200</v>
      </c>
      <c r="G26" s="41">
        <v>6.91</v>
      </c>
      <c r="H26" s="41">
        <v>6.91</v>
      </c>
      <c r="I26" s="41">
        <v>4.3</v>
      </c>
      <c r="J26" s="42">
        <v>211.69</v>
      </c>
      <c r="K26" s="67" t="s">
        <v>67</v>
      </c>
      <c r="L26" s="41">
        <v>27.7</v>
      </c>
    </row>
    <row r="27" spans="1:12" ht="15" x14ac:dyDescent="0.25">
      <c r="A27" s="14"/>
      <c r="B27" s="15"/>
      <c r="C27" s="11"/>
      <c r="D27" s="7" t="s">
        <v>22</v>
      </c>
      <c r="E27" s="59" t="s">
        <v>43</v>
      </c>
      <c r="F27" s="60">
        <v>200</v>
      </c>
      <c r="G27" s="61">
        <v>0.05</v>
      </c>
      <c r="H27" s="60">
        <v>0.2</v>
      </c>
      <c r="I27" s="60">
        <v>15.04</v>
      </c>
      <c r="J27" s="60">
        <v>57.62</v>
      </c>
      <c r="K27" s="62">
        <v>49.631578947368418</v>
      </c>
      <c r="L27" s="61">
        <v>3.12</v>
      </c>
    </row>
    <row r="28" spans="1:12" ht="15" x14ac:dyDescent="0.25">
      <c r="A28" s="14"/>
      <c r="B28" s="15"/>
      <c r="C28" s="11"/>
      <c r="D28" s="7" t="s">
        <v>23</v>
      </c>
      <c r="E28" s="59" t="s">
        <v>44</v>
      </c>
      <c r="F28" s="41">
        <v>50</v>
      </c>
      <c r="G28" s="41">
        <v>0.55000000000000004</v>
      </c>
      <c r="H28" s="41">
        <v>2.8</v>
      </c>
      <c r="I28" s="41">
        <v>24.7</v>
      </c>
      <c r="J28" s="41">
        <v>114.95</v>
      </c>
      <c r="K28" s="42">
        <v>1</v>
      </c>
      <c r="L28" s="61">
        <v>3.36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15.63</v>
      </c>
      <c r="H32" s="19">
        <f t="shared" ref="H32" si="7">SUM(H25:H31)</f>
        <v>20.72</v>
      </c>
      <c r="I32" s="19">
        <f t="shared" ref="I32" si="8">SUM(I25:I31)</f>
        <v>52.16</v>
      </c>
      <c r="J32" s="19">
        <f t="shared" ref="J32" si="9">SUM(J25:J31)</f>
        <v>595.95000000000005</v>
      </c>
      <c r="K32" s="25"/>
      <c r="L32" s="19">
        <f>SUM(L25:L31)</f>
        <v>66.070000000000007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560</v>
      </c>
      <c r="G43" s="32">
        <f t="shared" ref="G43" si="14">G32+G42</f>
        <v>15.63</v>
      </c>
      <c r="H43" s="32">
        <f t="shared" ref="H43" si="15">H32+H42</f>
        <v>20.72</v>
      </c>
      <c r="I43" s="32">
        <f t="shared" ref="I43" si="16">I32+I42</f>
        <v>52.16</v>
      </c>
      <c r="J43" s="32">
        <f t="shared" ref="J43:L43" si="17">J32+J42</f>
        <v>595.95000000000005</v>
      </c>
      <c r="K43" s="32"/>
      <c r="L43" s="32">
        <f t="shared" si="17"/>
        <v>66.070000000000007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3" t="s">
        <v>50</v>
      </c>
      <c r="F44" s="39">
        <v>110</v>
      </c>
      <c r="G44" s="39">
        <v>8.1199999999999992</v>
      </c>
      <c r="H44" s="39">
        <v>17.21</v>
      </c>
      <c r="I44" s="39">
        <v>4.13</v>
      </c>
      <c r="J44" s="39">
        <v>114.77</v>
      </c>
      <c r="K44" s="66" t="s">
        <v>64</v>
      </c>
      <c r="L44" s="39">
        <v>46.2</v>
      </c>
    </row>
    <row r="45" spans="1:12" ht="15" x14ac:dyDescent="0.25">
      <c r="A45" s="23"/>
      <c r="B45" s="15"/>
      <c r="C45" s="11"/>
      <c r="D45" s="6"/>
      <c r="E45" s="64" t="s">
        <v>49</v>
      </c>
      <c r="F45" s="41">
        <v>200</v>
      </c>
      <c r="G45" s="41">
        <v>4.3</v>
      </c>
      <c r="H45" s="41">
        <v>7.31</v>
      </c>
      <c r="I45" s="41">
        <v>52.69</v>
      </c>
      <c r="J45" s="41">
        <v>269.8</v>
      </c>
      <c r="K45" s="67" t="s">
        <v>65</v>
      </c>
      <c r="L45" s="41">
        <v>10.88</v>
      </c>
    </row>
    <row r="46" spans="1:12" ht="15" x14ac:dyDescent="0.25">
      <c r="A46" s="23"/>
      <c r="B46" s="15"/>
      <c r="C46" s="11"/>
      <c r="D46" s="7" t="s">
        <v>22</v>
      </c>
      <c r="E46" s="59" t="s">
        <v>43</v>
      </c>
      <c r="F46" s="60">
        <v>200</v>
      </c>
      <c r="G46" s="61">
        <v>0.05</v>
      </c>
      <c r="H46" s="60">
        <v>0.2</v>
      </c>
      <c r="I46" s="60">
        <v>15.04</v>
      </c>
      <c r="J46" s="60">
        <v>57.62</v>
      </c>
      <c r="K46" s="62">
        <v>49.631578947368418</v>
      </c>
      <c r="L46" s="61">
        <v>3.12</v>
      </c>
    </row>
    <row r="47" spans="1:12" ht="15" x14ac:dyDescent="0.25">
      <c r="A47" s="23"/>
      <c r="B47" s="15"/>
      <c r="C47" s="11"/>
      <c r="D47" s="7" t="s">
        <v>23</v>
      </c>
      <c r="E47" s="59" t="s">
        <v>44</v>
      </c>
      <c r="F47" s="41">
        <v>50</v>
      </c>
      <c r="G47" s="41">
        <v>0.55000000000000004</v>
      </c>
      <c r="H47" s="41">
        <v>2.8</v>
      </c>
      <c r="I47" s="41">
        <v>24.7</v>
      </c>
      <c r="J47" s="41">
        <v>114.95</v>
      </c>
      <c r="K47" s="42">
        <v>1</v>
      </c>
      <c r="L47" s="61">
        <v>3.36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13.02</v>
      </c>
      <c r="H51" s="19">
        <f t="shared" ref="H51" si="19">SUM(H44:H50)</f>
        <v>27.52</v>
      </c>
      <c r="I51" s="19">
        <f t="shared" ref="I51" si="20">SUM(I44:I50)</f>
        <v>96.56</v>
      </c>
      <c r="J51" s="19">
        <f t="shared" ref="J51:L51" si="21">SUM(J44:J50)</f>
        <v>557.14</v>
      </c>
      <c r="K51" s="25"/>
      <c r="L51" s="19">
        <f t="shared" si="21"/>
        <v>63.56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560</v>
      </c>
      <c r="G62" s="32">
        <f t="shared" ref="G62" si="26">G51+G61</f>
        <v>13.02</v>
      </c>
      <c r="H62" s="32">
        <f t="shared" ref="H62" si="27">H51+H61</f>
        <v>27.52</v>
      </c>
      <c r="I62" s="32">
        <f t="shared" ref="I62" si="28">I51+I61</f>
        <v>96.56</v>
      </c>
      <c r="J62" s="32">
        <f t="shared" ref="J62:L62" si="29">J51+J61</f>
        <v>557.14</v>
      </c>
      <c r="K62" s="32"/>
      <c r="L62" s="32">
        <f t="shared" si="29"/>
        <v>63.56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3" t="s">
        <v>51</v>
      </c>
      <c r="F63" s="39">
        <v>100</v>
      </c>
      <c r="G63" s="39">
        <v>7.88</v>
      </c>
      <c r="H63" s="39">
        <v>8.32</v>
      </c>
      <c r="I63" s="39" t="s">
        <v>54</v>
      </c>
      <c r="J63" s="39" t="s">
        <v>55</v>
      </c>
      <c r="K63" s="66" t="s">
        <v>61</v>
      </c>
      <c r="L63" s="39">
        <v>28.95</v>
      </c>
    </row>
    <row r="64" spans="1:12" ht="15" x14ac:dyDescent="0.25">
      <c r="A64" s="23"/>
      <c r="B64" s="15"/>
      <c r="C64" s="11"/>
      <c r="D64" s="6"/>
      <c r="E64" s="64" t="s">
        <v>52</v>
      </c>
      <c r="F64" s="41">
        <v>200</v>
      </c>
      <c r="G64" s="41">
        <v>9.5299999999999994</v>
      </c>
      <c r="H64" s="41">
        <v>8.5299999999999994</v>
      </c>
      <c r="I64" s="41">
        <v>58.58</v>
      </c>
      <c r="J64" s="41">
        <v>358.84</v>
      </c>
      <c r="K64" s="67" t="s">
        <v>62</v>
      </c>
      <c r="L64" s="41">
        <v>17.190000000000001</v>
      </c>
    </row>
    <row r="65" spans="1:12" ht="15" x14ac:dyDescent="0.25">
      <c r="A65" s="23"/>
      <c r="B65" s="15"/>
      <c r="C65" s="11"/>
      <c r="D65" s="7" t="s">
        <v>22</v>
      </c>
      <c r="E65" s="40" t="s">
        <v>53</v>
      </c>
      <c r="F65" s="41">
        <v>200</v>
      </c>
      <c r="G65" s="41">
        <v>0.27</v>
      </c>
      <c r="H65" s="41">
        <v>0.4</v>
      </c>
      <c r="I65" s="41">
        <v>17.2</v>
      </c>
      <c r="J65" s="41">
        <v>72.8</v>
      </c>
      <c r="K65" s="67" t="s">
        <v>63</v>
      </c>
      <c r="L65" s="41">
        <v>10.6</v>
      </c>
    </row>
    <row r="66" spans="1:12" ht="15" x14ac:dyDescent="0.25">
      <c r="A66" s="23"/>
      <c r="B66" s="15"/>
      <c r="C66" s="11"/>
      <c r="D66" s="7" t="s">
        <v>23</v>
      </c>
      <c r="E66" s="59" t="s">
        <v>44</v>
      </c>
      <c r="F66" s="41">
        <v>50</v>
      </c>
      <c r="G66" s="41">
        <v>0.55000000000000004</v>
      </c>
      <c r="H66" s="41">
        <v>2.8</v>
      </c>
      <c r="I66" s="41">
        <v>24.7</v>
      </c>
      <c r="J66" s="41">
        <v>114.95</v>
      </c>
      <c r="K66" s="42">
        <v>1</v>
      </c>
      <c r="L66" s="61">
        <v>3.36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18.23</v>
      </c>
      <c r="H70" s="19">
        <f t="shared" ref="H70" si="31">SUM(H63:H69)</f>
        <v>20.05</v>
      </c>
      <c r="I70" s="19">
        <f t="shared" ref="I70" si="32">SUM(I63:I69)</f>
        <v>100.48</v>
      </c>
      <c r="J70" s="19">
        <f t="shared" ref="J70:L70" si="33">SUM(J63:J69)</f>
        <v>546.59</v>
      </c>
      <c r="K70" s="25"/>
      <c r="L70" s="19">
        <f t="shared" si="33"/>
        <v>60.1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59" t="s">
        <v>56</v>
      </c>
      <c r="F72" s="60">
        <v>25</v>
      </c>
      <c r="G72" s="60">
        <v>14.25</v>
      </c>
      <c r="H72" s="60">
        <v>14.27</v>
      </c>
      <c r="I72" s="62">
        <v>14.25</v>
      </c>
      <c r="J72" s="60">
        <v>157.94999999999999</v>
      </c>
      <c r="K72" s="42"/>
      <c r="L72" s="61">
        <v>16.559999999999999</v>
      </c>
    </row>
    <row r="73" spans="1:12" ht="15" x14ac:dyDescent="0.25">
      <c r="A73" s="23"/>
      <c r="B73" s="15"/>
      <c r="C73" s="11"/>
      <c r="D73" s="7" t="s">
        <v>28</v>
      </c>
      <c r="E73" s="59" t="s">
        <v>57</v>
      </c>
      <c r="F73" s="60">
        <v>100</v>
      </c>
      <c r="G73" s="60">
        <v>6.5</v>
      </c>
      <c r="H73" s="60">
        <v>5.9</v>
      </c>
      <c r="I73" s="62">
        <v>4.45</v>
      </c>
      <c r="J73" s="60">
        <v>170.01</v>
      </c>
      <c r="K73" s="42"/>
      <c r="L73" s="61">
        <v>34.729999999999997</v>
      </c>
    </row>
    <row r="74" spans="1:12" ht="15" x14ac:dyDescent="0.25">
      <c r="A74" s="23"/>
      <c r="B74" s="15"/>
      <c r="C74" s="11"/>
      <c r="D74" s="7" t="s">
        <v>29</v>
      </c>
      <c r="E74" s="59" t="s">
        <v>48</v>
      </c>
      <c r="F74" s="60">
        <v>150</v>
      </c>
      <c r="G74" s="60">
        <v>4.6399999999999997</v>
      </c>
      <c r="H74" s="60">
        <v>4.43</v>
      </c>
      <c r="I74" s="62">
        <v>20.82</v>
      </c>
      <c r="J74" s="60">
        <v>110</v>
      </c>
      <c r="K74" s="42"/>
      <c r="L74" s="61">
        <v>17.84</v>
      </c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60"/>
      <c r="H75" s="60"/>
      <c r="I75" s="62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59" t="s">
        <v>44</v>
      </c>
      <c r="F76" s="41">
        <v>50</v>
      </c>
      <c r="G76" s="41">
        <v>0.55000000000000004</v>
      </c>
      <c r="H76" s="41">
        <v>2.8</v>
      </c>
      <c r="I76" s="41">
        <v>24.7</v>
      </c>
      <c r="J76" s="41">
        <v>114.95</v>
      </c>
      <c r="K76" s="42">
        <v>1</v>
      </c>
      <c r="L76" s="61">
        <v>3.36</v>
      </c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325</v>
      </c>
      <c r="G80" s="19">
        <f t="shared" ref="G80" si="34">SUM(G71:G79)</f>
        <v>25.94</v>
      </c>
      <c r="H80" s="19">
        <f t="shared" ref="H80" si="35">SUM(H71:H79)</f>
        <v>27.400000000000002</v>
      </c>
      <c r="I80" s="19">
        <f t="shared" ref="I80" si="36">SUM(I71:I79)</f>
        <v>64.22</v>
      </c>
      <c r="J80" s="19">
        <f t="shared" ref="J80:L80" si="37">SUM(J71:J79)</f>
        <v>552.91</v>
      </c>
      <c r="K80" s="25"/>
      <c r="L80" s="19">
        <f t="shared" si="37"/>
        <v>72.489999999999995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875</v>
      </c>
      <c r="G81" s="32">
        <f t="shared" ref="G81" si="38">G70+G80</f>
        <v>44.17</v>
      </c>
      <c r="H81" s="32">
        <f t="shared" ref="H81" si="39">H70+H80</f>
        <v>47.45</v>
      </c>
      <c r="I81" s="32">
        <f t="shared" ref="I81" si="40">I70+I80</f>
        <v>164.7</v>
      </c>
      <c r="J81" s="32">
        <f t="shared" ref="J81:L81" si="41">J70+J80</f>
        <v>1099.5</v>
      </c>
      <c r="K81" s="32"/>
      <c r="L81" s="32">
        <f t="shared" si="41"/>
        <v>132.59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5" t="s">
        <v>58</v>
      </c>
      <c r="F82" s="39">
        <v>170</v>
      </c>
      <c r="G82" s="57">
        <v>17.18</v>
      </c>
      <c r="H82" s="39">
        <v>16.29</v>
      </c>
      <c r="I82" s="39">
        <v>53.89</v>
      </c>
      <c r="J82" s="65">
        <v>359.25</v>
      </c>
      <c r="K82" s="66" t="s">
        <v>60</v>
      </c>
      <c r="L82" s="39">
        <v>70.86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59" t="s">
        <v>43</v>
      </c>
      <c r="F84" s="60">
        <v>200</v>
      </c>
      <c r="G84" s="61">
        <v>0.05</v>
      </c>
      <c r="H84" s="60">
        <v>0.2</v>
      </c>
      <c r="I84" s="60">
        <v>15.04</v>
      </c>
      <c r="J84" s="60">
        <v>57.62</v>
      </c>
      <c r="K84" s="62">
        <v>49.631578947368418</v>
      </c>
      <c r="L84" s="61">
        <v>3.12</v>
      </c>
    </row>
    <row r="85" spans="1:12" ht="15" x14ac:dyDescent="0.25">
      <c r="A85" s="23"/>
      <c r="B85" s="15"/>
      <c r="C85" s="11"/>
      <c r="D85" s="7" t="s">
        <v>23</v>
      </c>
      <c r="E85" s="59" t="s">
        <v>44</v>
      </c>
      <c r="F85" s="41">
        <v>50</v>
      </c>
      <c r="G85" s="41">
        <v>0.55000000000000004</v>
      </c>
      <c r="H85" s="41">
        <v>2.8</v>
      </c>
      <c r="I85" s="41">
        <v>24.7</v>
      </c>
      <c r="J85" s="41">
        <v>114.95</v>
      </c>
      <c r="K85" s="42">
        <v>1</v>
      </c>
      <c r="L85" s="61">
        <v>3.36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64" t="s">
        <v>59</v>
      </c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420</v>
      </c>
      <c r="G89" s="19">
        <f t="shared" ref="G89" si="42">SUM(G82:G88)</f>
        <v>17.78</v>
      </c>
      <c r="H89" s="19">
        <f t="shared" ref="H89" si="43">SUM(H82:H88)</f>
        <v>19.29</v>
      </c>
      <c r="I89" s="19">
        <f t="shared" ref="I89" si="44">SUM(I82:I88)</f>
        <v>93.63000000000001</v>
      </c>
      <c r="J89" s="19">
        <f t="shared" ref="J89:L89" si="45">SUM(J82:J88)</f>
        <v>531.82000000000005</v>
      </c>
      <c r="K89" s="25"/>
      <c r="L89" s="19">
        <f t="shared" si="45"/>
        <v>77.34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59" t="s">
        <v>68</v>
      </c>
      <c r="F91" s="60">
        <v>25</v>
      </c>
      <c r="G91" s="60">
        <v>13.03</v>
      </c>
      <c r="H91" s="60">
        <v>14.27</v>
      </c>
      <c r="I91" s="62">
        <v>14.25</v>
      </c>
      <c r="J91" s="60">
        <v>238.75</v>
      </c>
      <c r="K91" s="42"/>
      <c r="L91" s="61">
        <v>16.93</v>
      </c>
    </row>
    <row r="92" spans="1:12" ht="15" x14ac:dyDescent="0.25">
      <c r="A92" s="23"/>
      <c r="B92" s="15"/>
      <c r="C92" s="11"/>
      <c r="D92" s="7" t="s">
        <v>28</v>
      </c>
      <c r="E92" s="59" t="s">
        <v>69</v>
      </c>
      <c r="F92" s="60">
        <v>100</v>
      </c>
      <c r="G92" s="60">
        <v>6.5</v>
      </c>
      <c r="H92" s="60">
        <v>5.9</v>
      </c>
      <c r="I92" s="62">
        <v>4.45</v>
      </c>
      <c r="J92" s="60">
        <v>176.97</v>
      </c>
      <c r="K92" s="42"/>
      <c r="L92" s="61">
        <v>28.95</v>
      </c>
    </row>
    <row r="93" spans="1:12" ht="15" x14ac:dyDescent="0.25">
      <c r="A93" s="23"/>
      <c r="B93" s="15"/>
      <c r="C93" s="11"/>
      <c r="D93" s="7" t="s">
        <v>29</v>
      </c>
      <c r="E93" s="59" t="s">
        <v>70</v>
      </c>
      <c r="F93" s="60">
        <v>150</v>
      </c>
      <c r="G93" s="60">
        <v>4.6399999999999997</v>
      </c>
      <c r="H93" s="60">
        <v>4.43</v>
      </c>
      <c r="I93" s="62">
        <v>20.82</v>
      </c>
      <c r="J93" s="60">
        <v>141.68</v>
      </c>
      <c r="K93" s="42"/>
      <c r="L93" s="61">
        <v>11.9</v>
      </c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275</v>
      </c>
      <c r="G99" s="19">
        <f t="shared" ref="G99" si="46">SUM(G90:G98)</f>
        <v>24.17</v>
      </c>
      <c r="H99" s="19">
        <f t="shared" ref="H99" si="47">SUM(H90:H98)</f>
        <v>24.6</v>
      </c>
      <c r="I99" s="19">
        <f t="shared" ref="I99" si="48">SUM(I90:I98)</f>
        <v>39.519999999999996</v>
      </c>
      <c r="J99" s="19">
        <f t="shared" ref="J99:L99" si="49">SUM(J90:J98)</f>
        <v>557.40000000000009</v>
      </c>
      <c r="K99" s="25"/>
      <c r="L99" s="19">
        <f t="shared" si="49"/>
        <v>57.779999999999994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695</v>
      </c>
      <c r="G100" s="32">
        <f t="shared" ref="G100" si="50">G89+G99</f>
        <v>41.95</v>
      </c>
      <c r="H100" s="32">
        <f t="shared" ref="H100" si="51">H89+H99</f>
        <v>43.89</v>
      </c>
      <c r="I100" s="32">
        <f t="shared" ref="I100" si="52">I89+I99</f>
        <v>133.15</v>
      </c>
      <c r="J100" s="32">
        <f t="shared" ref="J100:L100" si="53">J89+J99</f>
        <v>1089.2200000000003</v>
      </c>
      <c r="K100" s="32"/>
      <c r="L100" s="32">
        <f t="shared" si="53"/>
        <v>135.12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71</v>
      </c>
      <c r="F101" s="56">
        <v>210</v>
      </c>
      <c r="G101" s="39">
        <v>8.7200000000000006</v>
      </c>
      <c r="H101" s="39">
        <v>8.65</v>
      </c>
      <c r="I101" s="39">
        <v>45.2</v>
      </c>
      <c r="J101" s="39">
        <v>282.52</v>
      </c>
      <c r="K101" s="66" t="s">
        <v>72</v>
      </c>
      <c r="L101" s="39">
        <v>19.86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9" t="s">
        <v>43</v>
      </c>
      <c r="F103" s="60">
        <v>200</v>
      </c>
      <c r="G103" s="61">
        <v>0.05</v>
      </c>
      <c r="H103" s="60">
        <v>0.2</v>
      </c>
      <c r="I103" s="60">
        <v>15.04</v>
      </c>
      <c r="J103" s="60">
        <v>57.62</v>
      </c>
      <c r="K103" s="62">
        <v>49.631578947368418</v>
      </c>
      <c r="L103" s="61">
        <v>3.12</v>
      </c>
    </row>
    <row r="104" spans="1:12" ht="15" x14ac:dyDescent="0.25">
      <c r="A104" s="23"/>
      <c r="B104" s="15"/>
      <c r="C104" s="11"/>
      <c r="D104" s="7" t="s">
        <v>23</v>
      </c>
      <c r="E104" s="59" t="s">
        <v>44</v>
      </c>
      <c r="F104" s="41">
        <v>50</v>
      </c>
      <c r="G104" s="41">
        <v>0.55000000000000004</v>
      </c>
      <c r="H104" s="41">
        <v>2.8</v>
      </c>
      <c r="I104" s="41">
        <v>24.7</v>
      </c>
      <c r="J104" s="41">
        <v>114.95</v>
      </c>
      <c r="K104" s="42">
        <v>1</v>
      </c>
      <c r="L104" s="61">
        <v>3.36</v>
      </c>
    </row>
    <row r="105" spans="1:12" ht="15" x14ac:dyDescent="0.25">
      <c r="A105" s="23"/>
      <c r="B105" s="15"/>
      <c r="C105" s="11"/>
      <c r="D105" s="7" t="s">
        <v>24</v>
      </c>
      <c r="E105" s="64" t="s">
        <v>45</v>
      </c>
      <c r="F105" s="41">
        <v>120</v>
      </c>
      <c r="G105" s="41">
        <v>0.05</v>
      </c>
      <c r="H105" s="41">
        <v>0.05</v>
      </c>
      <c r="I105" s="41">
        <v>1.18</v>
      </c>
      <c r="J105" s="41" t="s">
        <v>46</v>
      </c>
      <c r="K105" s="42"/>
      <c r="L105" s="41">
        <v>42.28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9.3700000000000028</v>
      </c>
      <c r="H108" s="19">
        <f t="shared" si="54"/>
        <v>11.7</v>
      </c>
      <c r="I108" s="19">
        <f t="shared" si="54"/>
        <v>86.12</v>
      </c>
      <c r="J108" s="19">
        <f t="shared" si="54"/>
        <v>455.09</v>
      </c>
      <c r="K108" s="25"/>
      <c r="L108" s="19">
        <f t="shared" ref="L108" si="55">SUM(L101:L107)</f>
        <v>68.62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59" t="s">
        <v>73</v>
      </c>
      <c r="F110" s="60">
        <v>25</v>
      </c>
      <c r="G110" s="60">
        <v>14.25</v>
      </c>
      <c r="H110" s="60">
        <v>14.27</v>
      </c>
      <c r="I110" s="62">
        <v>14.25</v>
      </c>
      <c r="J110" s="60">
        <v>238.75</v>
      </c>
      <c r="K110" s="42"/>
      <c r="L110" s="61">
        <v>19.5</v>
      </c>
    </row>
    <row r="111" spans="1:12" ht="15" x14ac:dyDescent="0.25">
      <c r="A111" s="23"/>
      <c r="B111" s="15"/>
      <c r="C111" s="11"/>
      <c r="D111" s="7" t="s">
        <v>28</v>
      </c>
      <c r="E111" s="59" t="s">
        <v>74</v>
      </c>
      <c r="F111" s="60">
        <v>125</v>
      </c>
      <c r="G111" s="60">
        <v>6.5</v>
      </c>
      <c r="H111" s="60">
        <v>5.9</v>
      </c>
      <c r="I111" s="62">
        <v>4.45</v>
      </c>
      <c r="J111" s="60">
        <v>176.97</v>
      </c>
      <c r="K111" s="42"/>
      <c r="L111" s="61">
        <v>39.21</v>
      </c>
    </row>
    <row r="112" spans="1:12" ht="15" x14ac:dyDescent="0.25">
      <c r="A112" s="23"/>
      <c r="B112" s="15"/>
      <c r="C112" s="11"/>
      <c r="D112" s="7" t="s">
        <v>29</v>
      </c>
      <c r="E112" s="59" t="s">
        <v>75</v>
      </c>
      <c r="F112" s="60">
        <v>150</v>
      </c>
      <c r="G112" s="60">
        <v>4.6399999999999997</v>
      </c>
      <c r="H112" s="60">
        <v>4.43</v>
      </c>
      <c r="I112" s="62">
        <v>20.82</v>
      </c>
      <c r="J112" s="60">
        <v>141.68</v>
      </c>
      <c r="K112" s="42"/>
      <c r="L112" s="61">
        <v>10.68</v>
      </c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300</v>
      </c>
      <c r="G118" s="19">
        <f t="shared" ref="G118:J118" si="56">SUM(G109:G117)</f>
        <v>25.39</v>
      </c>
      <c r="H118" s="19">
        <f t="shared" si="56"/>
        <v>24.6</v>
      </c>
      <c r="I118" s="19">
        <f t="shared" si="56"/>
        <v>39.519999999999996</v>
      </c>
      <c r="J118" s="19">
        <f t="shared" si="56"/>
        <v>557.40000000000009</v>
      </c>
      <c r="K118" s="25"/>
      <c r="L118" s="19">
        <f t="shared" ref="L118" si="57">SUM(L109:L117)</f>
        <v>69.39</v>
      </c>
    </row>
    <row r="119" spans="1:12" ht="15.75" thickBot="1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880</v>
      </c>
      <c r="G119" s="32">
        <f t="shared" ref="G119" si="58">G108+G118</f>
        <v>34.760000000000005</v>
      </c>
      <c r="H119" s="32">
        <f t="shared" ref="H119" si="59">H108+H118</f>
        <v>36.299999999999997</v>
      </c>
      <c r="I119" s="32">
        <f t="shared" ref="I119" si="60">I108+I118</f>
        <v>125.64</v>
      </c>
      <c r="J119" s="32">
        <f t="shared" ref="J119:L119" si="61">J108+J118</f>
        <v>1012.49</v>
      </c>
      <c r="K119" s="32"/>
      <c r="L119" s="32">
        <f t="shared" si="61"/>
        <v>138.01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5" t="s">
        <v>76</v>
      </c>
      <c r="F120" s="56">
        <v>100</v>
      </c>
      <c r="G120" s="39">
        <v>788</v>
      </c>
      <c r="H120" s="39">
        <v>8.32</v>
      </c>
      <c r="I120" s="39">
        <v>11.3</v>
      </c>
      <c r="J120" s="39" t="s">
        <v>55</v>
      </c>
      <c r="K120" s="66" t="s">
        <v>61</v>
      </c>
      <c r="L120" s="57">
        <v>28.95</v>
      </c>
    </row>
    <row r="121" spans="1:12" ht="15" x14ac:dyDescent="0.25">
      <c r="A121" s="14"/>
      <c r="B121" s="15"/>
      <c r="C121" s="11"/>
      <c r="D121" s="6"/>
      <c r="E121" s="59" t="s">
        <v>77</v>
      </c>
      <c r="F121" s="60">
        <v>200</v>
      </c>
      <c r="G121" s="41">
        <v>7.31</v>
      </c>
      <c r="H121" s="41">
        <v>4.76</v>
      </c>
      <c r="I121" s="41">
        <v>52.69</v>
      </c>
      <c r="J121" s="41">
        <v>269.8</v>
      </c>
      <c r="K121" s="66" t="s">
        <v>65</v>
      </c>
      <c r="L121" s="61">
        <v>10.88</v>
      </c>
    </row>
    <row r="122" spans="1:12" ht="15" x14ac:dyDescent="0.25">
      <c r="A122" s="14"/>
      <c r="B122" s="15"/>
      <c r="C122" s="11"/>
      <c r="D122" s="7" t="s">
        <v>22</v>
      </c>
      <c r="E122" s="59" t="s">
        <v>43</v>
      </c>
      <c r="F122" s="60">
        <v>200</v>
      </c>
      <c r="G122" s="61">
        <v>0.05</v>
      </c>
      <c r="H122" s="60">
        <v>0.2</v>
      </c>
      <c r="I122" s="60">
        <v>15.04</v>
      </c>
      <c r="J122" s="60">
        <v>57.62</v>
      </c>
      <c r="K122" s="62">
        <v>49.631578947368418</v>
      </c>
      <c r="L122" s="61">
        <v>3.12</v>
      </c>
    </row>
    <row r="123" spans="1:12" ht="15" x14ac:dyDescent="0.25">
      <c r="A123" s="14"/>
      <c r="B123" s="15"/>
      <c r="C123" s="11"/>
      <c r="D123" s="7" t="s">
        <v>23</v>
      </c>
      <c r="E123" s="59" t="s">
        <v>44</v>
      </c>
      <c r="F123" s="41">
        <v>50</v>
      </c>
      <c r="G123" s="41">
        <v>0.55000000000000004</v>
      </c>
      <c r="H123" s="41">
        <v>2.8</v>
      </c>
      <c r="I123" s="41">
        <v>24.7</v>
      </c>
      <c r="J123" s="41">
        <v>114.95</v>
      </c>
      <c r="K123" s="42">
        <v>1</v>
      </c>
      <c r="L123" s="61">
        <v>3.36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795.90999999999985</v>
      </c>
      <c r="H127" s="19">
        <f t="shared" si="62"/>
        <v>16.079999999999998</v>
      </c>
      <c r="I127" s="19">
        <f t="shared" si="62"/>
        <v>103.73</v>
      </c>
      <c r="J127" s="19">
        <f t="shared" si="62"/>
        <v>442.37</v>
      </c>
      <c r="K127" s="25"/>
      <c r="L127" s="19">
        <f t="shared" ref="L127" si="63">SUM(L120:L126)</f>
        <v>46.309999999999995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59" t="s">
        <v>78</v>
      </c>
      <c r="F129" s="60">
        <v>25</v>
      </c>
      <c r="G129" s="60">
        <v>6.51</v>
      </c>
      <c r="H129" s="60">
        <v>5.69</v>
      </c>
      <c r="I129" s="62">
        <v>21.3</v>
      </c>
      <c r="J129" s="60">
        <v>144.11000000000001</v>
      </c>
      <c r="K129" s="42"/>
      <c r="L129" s="61">
        <v>29.58</v>
      </c>
    </row>
    <row r="130" spans="1:12" ht="15" x14ac:dyDescent="0.25">
      <c r="A130" s="14"/>
      <c r="B130" s="15"/>
      <c r="C130" s="11"/>
      <c r="D130" s="7" t="s">
        <v>28</v>
      </c>
      <c r="E130" s="59" t="s">
        <v>79</v>
      </c>
      <c r="F130" s="60">
        <v>110</v>
      </c>
      <c r="G130" s="60">
        <v>7.2</v>
      </c>
      <c r="H130" s="60">
        <v>7.65</v>
      </c>
      <c r="I130" s="62">
        <v>3.5</v>
      </c>
      <c r="J130" s="60">
        <v>111.5</v>
      </c>
      <c r="K130" s="42"/>
      <c r="L130" s="61">
        <v>31.19</v>
      </c>
    </row>
    <row r="131" spans="1:12" ht="15" x14ac:dyDescent="0.25">
      <c r="A131" s="14"/>
      <c r="B131" s="15"/>
      <c r="C131" s="11"/>
      <c r="D131" s="7" t="s">
        <v>29</v>
      </c>
      <c r="E131" s="59" t="s">
        <v>80</v>
      </c>
      <c r="F131" s="60">
        <v>150</v>
      </c>
      <c r="G131" s="60">
        <v>3.12</v>
      </c>
      <c r="H131" s="60">
        <v>5.2</v>
      </c>
      <c r="I131" s="62">
        <v>26.28</v>
      </c>
      <c r="J131" s="60">
        <v>159</v>
      </c>
      <c r="K131" s="42"/>
      <c r="L131" s="61">
        <v>17.3</v>
      </c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59" t="s">
        <v>44</v>
      </c>
      <c r="F133" s="41">
        <v>50</v>
      </c>
      <c r="G133" s="41">
        <v>0.55000000000000004</v>
      </c>
      <c r="H133" s="41">
        <v>2.8</v>
      </c>
      <c r="I133" s="41">
        <v>24.7</v>
      </c>
      <c r="J133" s="41">
        <v>114.95</v>
      </c>
      <c r="K133" s="42">
        <v>1</v>
      </c>
      <c r="L133" s="61">
        <v>3.36</v>
      </c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335</v>
      </c>
      <c r="G137" s="19">
        <f t="shared" ref="G137:J137" si="64">SUM(G128:G136)</f>
        <v>17.380000000000003</v>
      </c>
      <c r="H137" s="19">
        <f t="shared" si="64"/>
        <v>21.34</v>
      </c>
      <c r="I137" s="19">
        <f t="shared" si="64"/>
        <v>75.78</v>
      </c>
      <c r="J137" s="19">
        <f t="shared" si="64"/>
        <v>529.56000000000006</v>
      </c>
      <c r="K137" s="25"/>
      <c r="L137" s="19">
        <f t="shared" ref="L137" si="65">SUM(L128:L136)</f>
        <v>81.429999999999993</v>
      </c>
    </row>
    <row r="138" spans="1:12" ht="15.75" thickBot="1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885</v>
      </c>
      <c r="G138" s="32">
        <f t="shared" ref="G138" si="66">G127+G137</f>
        <v>813.28999999999985</v>
      </c>
      <c r="H138" s="32">
        <f t="shared" ref="H138" si="67">H127+H137</f>
        <v>37.42</v>
      </c>
      <c r="I138" s="32">
        <f t="shared" ref="I138" si="68">I127+I137</f>
        <v>179.51</v>
      </c>
      <c r="J138" s="32">
        <f t="shared" ref="J138:L138" si="69">J127+J137</f>
        <v>971.93000000000006</v>
      </c>
      <c r="K138" s="32"/>
      <c r="L138" s="32">
        <f t="shared" si="69"/>
        <v>127.73999999999998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5" t="s">
        <v>81</v>
      </c>
      <c r="F139" s="68">
        <v>250</v>
      </c>
      <c r="G139" s="39">
        <v>21.78</v>
      </c>
      <c r="H139" s="39">
        <v>14.74</v>
      </c>
      <c r="I139" s="39">
        <v>57.34</v>
      </c>
      <c r="J139" s="39" t="s">
        <v>82</v>
      </c>
      <c r="K139" s="66" t="s">
        <v>83</v>
      </c>
      <c r="L139" s="68">
        <v>60.76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59" t="s">
        <v>43</v>
      </c>
      <c r="F141" s="60">
        <v>200</v>
      </c>
      <c r="G141" s="61">
        <v>0.05</v>
      </c>
      <c r="H141" s="60">
        <v>0.2</v>
      </c>
      <c r="I141" s="60">
        <v>15.04</v>
      </c>
      <c r="J141" s="60">
        <v>57.62</v>
      </c>
      <c r="K141" s="62">
        <v>49.631578947368418</v>
      </c>
      <c r="L141" s="61">
        <v>3.12</v>
      </c>
    </row>
    <row r="142" spans="1:12" ht="15.75" customHeight="1" x14ac:dyDescent="0.25">
      <c r="A142" s="23"/>
      <c r="B142" s="15"/>
      <c r="C142" s="11"/>
      <c r="D142" s="7" t="s">
        <v>23</v>
      </c>
      <c r="E142" s="59" t="s">
        <v>44</v>
      </c>
      <c r="F142" s="41">
        <v>50</v>
      </c>
      <c r="G142" s="41">
        <v>0.55000000000000004</v>
      </c>
      <c r="H142" s="41">
        <v>2.8</v>
      </c>
      <c r="I142" s="41">
        <v>24.7</v>
      </c>
      <c r="J142" s="41">
        <v>114.95</v>
      </c>
      <c r="K142" s="42">
        <v>1</v>
      </c>
      <c r="L142" s="61">
        <v>3.36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22.380000000000003</v>
      </c>
      <c r="H146" s="19">
        <f t="shared" si="70"/>
        <v>17.739999999999998</v>
      </c>
      <c r="I146" s="19">
        <f t="shared" si="70"/>
        <v>97.08</v>
      </c>
      <c r="J146" s="19">
        <f t="shared" si="70"/>
        <v>172.57</v>
      </c>
      <c r="K146" s="25"/>
      <c r="L146" s="19">
        <f t="shared" ref="L146" si="71">SUM(L139:L145)</f>
        <v>67.239999999999995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59" t="s">
        <v>84</v>
      </c>
      <c r="F148" s="60">
        <v>25</v>
      </c>
      <c r="G148" s="60">
        <v>6.51</v>
      </c>
      <c r="H148" s="60">
        <v>5.69</v>
      </c>
      <c r="I148" s="62">
        <v>21.3</v>
      </c>
      <c r="J148" s="60">
        <v>160.85</v>
      </c>
      <c r="K148" s="42"/>
      <c r="L148" s="61">
        <v>18.39</v>
      </c>
    </row>
    <row r="149" spans="1:12" ht="15" x14ac:dyDescent="0.25">
      <c r="A149" s="23"/>
      <c r="B149" s="15"/>
      <c r="C149" s="11"/>
      <c r="D149" s="7" t="s">
        <v>28</v>
      </c>
      <c r="E149" s="59" t="s">
        <v>57</v>
      </c>
      <c r="F149" s="60">
        <v>100</v>
      </c>
      <c r="G149" s="60">
        <v>7.2</v>
      </c>
      <c r="H149" s="60">
        <v>7.65</v>
      </c>
      <c r="I149" s="62">
        <v>3.5</v>
      </c>
      <c r="J149" s="60">
        <v>111.5</v>
      </c>
      <c r="K149" s="42"/>
      <c r="L149" s="61">
        <v>34.729999999999997</v>
      </c>
    </row>
    <row r="150" spans="1:12" ht="15" x14ac:dyDescent="0.25">
      <c r="A150" s="23"/>
      <c r="B150" s="15"/>
      <c r="C150" s="11"/>
      <c r="D150" s="7" t="s">
        <v>29</v>
      </c>
      <c r="E150" s="59" t="s">
        <v>49</v>
      </c>
      <c r="F150" s="60">
        <v>150</v>
      </c>
      <c r="G150" s="60">
        <v>4.59</v>
      </c>
      <c r="H150" s="60">
        <v>5.33</v>
      </c>
      <c r="I150" s="62">
        <v>38.4</v>
      </c>
      <c r="J150" s="60">
        <v>206.72</v>
      </c>
      <c r="K150" s="42"/>
      <c r="L150" s="61">
        <v>9.3000000000000007</v>
      </c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60"/>
      <c r="I151" s="62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275</v>
      </c>
      <c r="G156" s="19">
        <f t="shared" ref="G156:J156" si="72">SUM(G147:G155)</f>
        <v>18.3</v>
      </c>
      <c r="H156" s="19">
        <f t="shared" si="72"/>
        <v>18.670000000000002</v>
      </c>
      <c r="I156" s="19">
        <f t="shared" si="72"/>
        <v>63.2</v>
      </c>
      <c r="J156" s="19">
        <f t="shared" si="72"/>
        <v>479.07000000000005</v>
      </c>
      <c r="K156" s="25"/>
      <c r="L156" s="19">
        <f t="shared" ref="L156" si="73">SUM(L147:L155)</f>
        <v>62.42</v>
      </c>
    </row>
    <row r="157" spans="1:12" ht="15.75" thickBot="1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775</v>
      </c>
      <c r="G157" s="32">
        <f t="shared" ref="G157" si="74">G146+G156</f>
        <v>40.680000000000007</v>
      </c>
      <c r="H157" s="32">
        <f t="shared" ref="H157" si="75">H146+H156</f>
        <v>36.409999999999997</v>
      </c>
      <c r="I157" s="32">
        <f t="shared" ref="I157" si="76">I146+I156</f>
        <v>160.28</v>
      </c>
      <c r="J157" s="32">
        <f t="shared" ref="J157:L157" si="77">J146+J156</f>
        <v>651.6400000000001</v>
      </c>
      <c r="K157" s="32"/>
      <c r="L157" s="32">
        <f t="shared" si="77"/>
        <v>129.66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85</v>
      </c>
      <c r="F158" s="56">
        <v>100</v>
      </c>
      <c r="G158" s="57">
        <v>7.19</v>
      </c>
      <c r="H158" s="56">
        <v>6.3</v>
      </c>
      <c r="I158" s="56">
        <v>11.91</v>
      </c>
      <c r="J158" s="56">
        <v>131.84</v>
      </c>
      <c r="K158" s="58">
        <v>26.842105263157894</v>
      </c>
      <c r="L158" s="68">
        <v>20.87</v>
      </c>
    </row>
    <row r="159" spans="1:12" ht="15" x14ac:dyDescent="0.25">
      <c r="A159" s="23"/>
      <c r="B159" s="15"/>
      <c r="C159" s="11"/>
      <c r="D159" s="6"/>
      <c r="E159" s="69" t="s">
        <v>48</v>
      </c>
      <c r="F159" s="60">
        <v>200</v>
      </c>
      <c r="G159" s="61">
        <v>4.3</v>
      </c>
      <c r="H159" s="60">
        <v>6.91</v>
      </c>
      <c r="I159" s="60">
        <v>35.159999999999997</v>
      </c>
      <c r="J159" s="60">
        <v>211.69</v>
      </c>
      <c r="K159" s="62">
        <v>36.526315789473685</v>
      </c>
      <c r="L159" s="61">
        <v>24.16</v>
      </c>
    </row>
    <row r="160" spans="1:12" ht="15" x14ac:dyDescent="0.25">
      <c r="A160" s="23"/>
      <c r="B160" s="15"/>
      <c r="C160" s="11"/>
      <c r="D160" s="7" t="s">
        <v>22</v>
      </c>
      <c r="E160" s="59" t="s">
        <v>43</v>
      </c>
      <c r="F160" s="60">
        <v>200</v>
      </c>
      <c r="G160" s="61">
        <v>0.05</v>
      </c>
      <c r="H160" s="60">
        <v>0.2</v>
      </c>
      <c r="I160" s="60">
        <v>15.04</v>
      </c>
      <c r="J160" s="60">
        <v>57.62</v>
      </c>
      <c r="K160" s="62"/>
      <c r="L160" s="61">
        <v>3.12</v>
      </c>
    </row>
    <row r="161" spans="1:12" ht="15" x14ac:dyDescent="0.25">
      <c r="A161" s="23"/>
      <c r="B161" s="15"/>
      <c r="C161" s="11"/>
      <c r="D161" s="7" t="s">
        <v>23</v>
      </c>
      <c r="E161" s="59" t="s">
        <v>44</v>
      </c>
      <c r="F161" s="41">
        <v>50</v>
      </c>
      <c r="G161" s="41">
        <v>0.55000000000000004</v>
      </c>
      <c r="H161" s="41">
        <v>2.8</v>
      </c>
      <c r="I161" s="41">
        <v>24.7</v>
      </c>
      <c r="J161" s="41">
        <v>114.95</v>
      </c>
      <c r="K161" s="42">
        <v>1</v>
      </c>
      <c r="L161" s="61">
        <v>3.36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64" t="s">
        <v>86</v>
      </c>
      <c r="F163" s="41">
        <v>20</v>
      </c>
      <c r="G163" s="41">
        <v>4.6399999999999997</v>
      </c>
      <c r="H163" s="70">
        <v>5.19</v>
      </c>
      <c r="I163" s="41"/>
      <c r="J163" s="41">
        <v>71.66</v>
      </c>
      <c r="K163" s="42"/>
      <c r="L163" s="41">
        <v>11.53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16.73</v>
      </c>
      <c r="H165" s="19">
        <f t="shared" si="78"/>
        <v>21.400000000000002</v>
      </c>
      <c r="I165" s="19">
        <f t="shared" si="78"/>
        <v>86.809999999999988</v>
      </c>
      <c r="J165" s="19">
        <f t="shared" si="78"/>
        <v>587.76</v>
      </c>
      <c r="K165" s="25"/>
      <c r="L165" s="19">
        <f t="shared" ref="L165" si="79">SUM(L158:L164)</f>
        <v>63.04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59" t="s">
        <v>87</v>
      </c>
      <c r="F167" s="60" t="s">
        <v>88</v>
      </c>
      <c r="G167" s="60">
        <v>7</v>
      </c>
      <c r="H167" s="60">
        <v>9.2899999999999991</v>
      </c>
      <c r="I167" s="62">
        <v>21.5</v>
      </c>
      <c r="J167" s="60">
        <v>195.89</v>
      </c>
      <c r="K167" s="42"/>
      <c r="L167" s="61">
        <v>18.32</v>
      </c>
    </row>
    <row r="168" spans="1:12" ht="15" x14ac:dyDescent="0.25">
      <c r="A168" s="23"/>
      <c r="B168" s="15"/>
      <c r="C168" s="11"/>
      <c r="D168" s="7" t="s">
        <v>28</v>
      </c>
      <c r="E168" s="59" t="s">
        <v>89</v>
      </c>
      <c r="F168" s="60">
        <v>200</v>
      </c>
      <c r="G168" s="60">
        <v>7.2</v>
      </c>
      <c r="H168" s="60">
        <v>7.65</v>
      </c>
      <c r="I168" s="62">
        <v>3.5</v>
      </c>
      <c r="J168" s="60">
        <v>111.5</v>
      </c>
      <c r="K168" s="42"/>
      <c r="L168" s="61">
        <v>58.26</v>
      </c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59" t="s">
        <v>44</v>
      </c>
      <c r="F171" s="41">
        <v>50</v>
      </c>
      <c r="G171" s="41">
        <v>0.55000000000000004</v>
      </c>
      <c r="H171" s="41">
        <v>2.8</v>
      </c>
      <c r="I171" s="41">
        <v>24.7</v>
      </c>
      <c r="J171" s="41">
        <v>114.95</v>
      </c>
      <c r="K171" s="42">
        <v>1</v>
      </c>
      <c r="L171" s="61">
        <v>3.36</v>
      </c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250</v>
      </c>
      <c r="G175" s="19">
        <f t="shared" ref="G175:J175" si="80">SUM(G166:G174)</f>
        <v>14.75</v>
      </c>
      <c r="H175" s="19">
        <f t="shared" si="80"/>
        <v>19.739999999999998</v>
      </c>
      <c r="I175" s="19">
        <f t="shared" si="80"/>
        <v>49.7</v>
      </c>
      <c r="J175" s="19">
        <f t="shared" si="80"/>
        <v>422.34</v>
      </c>
      <c r="K175" s="25"/>
      <c r="L175" s="19">
        <f t="shared" ref="L175" si="81">SUM(L166:L174)</f>
        <v>79.94</v>
      </c>
    </row>
    <row r="176" spans="1:12" ht="15.75" thickBot="1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820</v>
      </c>
      <c r="G176" s="32">
        <f t="shared" ref="G176" si="82">G165+G175</f>
        <v>31.48</v>
      </c>
      <c r="H176" s="32">
        <f t="shared" ref="H176" si="83">H165+H175</f>
        <v>41.14</v>
      </c>
      <c r="I176" s="32">
        <f t="shared" ref="I176" si="84">I165+I175</f>
        <v>136.51</v>
      </c>
      <c r="J176" s="32">
        <f t="shared" ref="J176:L176" si="85">J165+J175</f>
        <v>1010.0999999999999</v>
      </c>
      <c r="K176" s="32"/>
      <c r="L176" s="32">
        <f t="shared" si="85"/>
        <v>142.97999999999999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5" t="s">
        <v>91</v>
      </c>
      <c r="F177" s="68">
        <v>195</v>
      </c>
      <c r="G177" s="39">
        <v>11.63</v>
      </c>
      <c r="H177" s="39">
        <v>27.63</v>
      </c>
      <c r="I177" s="39">
        <v>2.62</v>
      </c>
      <c r="J177" s="39">
        <v>313</v>
      </c>
      <c r="K177" s="66" t="s">
        <v>92</v>
      </c>
      <c r="L177" s="68">
        <v>41.2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59" t="s">
        <v>43</v>
      </c>
      <c r="F179" s="60">
        <v>200</v>
      </c>
      <c r="G179" s="61">
        <v>0.05</v>
      </c>
      <c r="H179" s="60">
        <v>0.2</v>
      </c>
      <c r="I179" s="60">
        <v>15.04</v>
      </c>
      <c r="J179" s="60">
        <v>57.62</v>
      </c>
      <c r="K179" s="62">
        <v>49.631578947368418</v>
      </c>
      <c r="L179" s="61">
        <v>3.12</v>
      </c>
    </row>
    <row r="180" spans="1:12" ht="15" x14ac:dyDescent="0.25">
      <c r="A180" s="23"/>
      <c r="B180" s="15"/>
      <c r="C180" s="11"/>
      <c r="D180" s="7" t="s">
        <v>23</v>
      </c>
      <c r="E180" s="59" t="s">
        <v>44</v>
      </c>
      <c r="F180" s="41">
        <v>50</v>
      </c>
      <c r="G180" s="41">
        <v>0.55000000000000004</v>
      </c>
      <c r="H180" s="41">
        <v>2.8</v>
      </c>
      <c r="I180" s="41">
        <v>24.7</v>
      </c>
      <c r="J180" s="41">
        <v>114.95</v>
      </c>
      <c r="K180" s="42">
        <v>1</v>
      </c>
      <c r="L180" s="61">
        <v>3.36</v>
      </c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.75" thickBot="1" x14ac:dyDescent="0.3">
      <c r="A182" s="23"/>
      <c r="B182" s="15"/>
      <c r="C182" s="11"/>
      <c r="D182" s="6"/>
      <c r="E182" s="71" t="s">
        <v>90</v>
      </c>
      <c r="F182" s="72">
        <v>50</v>
      </c>
      <c r="G182" s="61">
        <v>5.65</v>
      </c>
      <c r="H182" s="41">
        <v>4.25</v>
      </c>
      <c r="I182" s="41">
        <v>34.85</v>
      </c>
      <c r="J182" s="41">
        <v>207.25</v>
      </c>
      <c r="K182" s="73"/>
      <c r="L182" s="41">
        <v>13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495</v>
      </c>
      <c r="G184" s="19">
        <f t="shared" ref="G184:J184" si="86">SUM(G177:G183)</f>
        <v>17.880000000000003</v>
      </c>
      <c r="H184" s="19">
        <f t="shared" si="86"/>
        <v>34.879999999999995</v>
      </c>
      <c r="I184" s="19">
        <f t="shared" si="86"/>
        <v>77.210000000000008</v>
      </c>
      <c r="J184" s="19">
        <f t="shared" si="86"/>
        <v>692.81999999999994</v>
      </c>
      <c r="K184" s="25"/>
      <c r="L184" s="19">
        <f t="shared" ref="L184" si="87">SUM(L177:L183)</f>
        <v>60.68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59" t="s">
        <v>93</v>
      </c>
      <c r="F186" s="60">
        <v>25</v>
      </c>
      <c r="G186" s="60">
        <v>9</v>
      </c>
      <c r="H186" s="60">
        <v>13</v>
      </c>
      <c r="I186" s="62">
        <v>11</v>
      </c>
      <c r="J186" s="60">
        <v>197</v>
      </c>
      <c r="K186" s="42"/>
      <c r="L186" s="61">
        <v>25.78</v>
      </c>
    </row>
    <row r="187" spans="1:12" ht="15" x14ac:dyDescent="0.25">
      <c r="A187" s="23"/>
      <c r="B187" s="15"/>
      <c r="C187" s="11"/>
      <c r="D187" s="7" t="s">
        <v>28</v>
      </c>
      <c r="E187" s="59" t="s">
        <v>94</v>
      </c>
      <c r="F187" s="60">
        <v>125</v>
      </c>
      <c r="G187" s="60">
        <v>18.2</v>
      </c>
      <c r="H187" s="60">
        <v>4.66</v>
      </c>
      <c r="I187" s="62">
        <v>33.64</v>
      </c>
      <c r="J187" s="60">
        <v>230.76</v>
      </c>
      <c r="K187" s="42"/>
      <c r="L187" s="61">
        <v>29.62</v>
      </c>
    </row>
    <row r="188" spans="1:12" ht="15" x14ac:dyDescent="0.25">
      <c r="A188" s="23"/>
      <c r="B188" s="15"/>
      <c r="C188" s="11"/>
      <c r="D188" s="7" t="s">
        <v>29</v>
      </c>
      <c r="E188" s="59" t="s">
        <v>95</v>
      </c>
      <c r="F188" s="60">
        <v>150</v>
      </c>
      <c r="G188" s="60">
        <v>3.1</v>
      </c>
      <c r="H188" s="60">
        <v>9.16</v>
      </c>
      <c r="I188" s="62">
        <v>18</v>
      </c>
      <c r="J188" s="60">
        <v>173</v>
      </c>
      <c r="K188" s="42"/>
      <c r="L188" s="61">
        <v>17.84</v>
      </c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300</v>
      </c>
      <c r="G194" s="19">
        <f t="shared" ref="G194:J194" si="88">SUM(G185:G193)</f>
        <v>30.3</v>
      </c>
      <c r="H194" s="19">
        <f t="shared" si="88"/>
        <v>26.82</v>
      </c>
      <c r="I194" s="19">
        <f t="shared" si="88"/>
        <v>62.64</v>
      </c>
      <c r="J194" s="19">
        <f t="shared" si="88"/>
        <v>600.76</v>
      </c>
      <c r="K194" s="25"/>
      <c r="L194" s="19">
        <f t="shared" ref="L194" si="89">SUM(L185:L193)</f>
        <v>73.240000000000009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795</v>
      </c>
      <c r="G195" s="32">
        <f t="shared" ref="G195" si="90">G184+G194</f>
        <v>48.180000000000007</v>
      </c>
      <c r="H195" s="32">
        <f t="shared" ref="H195" si="91">H184+H194</f>
        <v>61.699999999999996</v>
      </c>
      <c r="I195" s="32">
        <f t="shared" ref="I195" si="92">I184+I194</f>
        <v>139.85000000000002</v>
      </c>
      <c r="J195" s="32">
        <f t="shared" ref="J195:L195" si="93">J184+J194</f>
        <v>1293.58</v>
      </c>
      <c r="K195" s="32"/>
      <c r="L195" s="32">
        <f t="shared" si="93"/>
        <v>133.92000000000002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742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109.18799999999999</v>
      </c>
      <c r="H196" s="34">
        <f t="shared" si="94"/>
        <v>36.291000000000004</v>
      </c>
      <c r="I196" s="34">
        <f t="shared" si="94"/>
        <v>127.506</v>
      </c>
      <c r="J196" s="34">
        <f t="shared" si="94"/>
        <v>872.79000000000019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113.843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2023-10-14T09:37:22Z</dcterms:modified>
</cp:coreProperties>
</file>